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public\IR\Earnings\2017 GRPN\2017 4Q17 Earnings Binder Master\2.1 - 2.2 Press Release\"/>
    </mc:Choice>
  </mc:AlternateContent>
  <bookViews>
    <workbookView xWindow="0" yWindow="0" windowWidth="20490" windowHeight="7755" firstSheet="3" activeTab="5"/>
  </bookViews>
  <sheets>
    <sheet name="Balance Sheet" sheetId="4" r:id="rId1"/>
    <sheet name="Statement of Operations" sheetId="3" r:id="rId2"/>
    <sheet name="Statement of Cash Flows" sheetId="2" r:id="rId3"/>
    <sheet name="Supplemental Financial Informat" sheetId="6" r:id="rId4"/>
    <sheet name="Supplemental Financial Informa7" sheetId="7" r:id="rId5"/>
    <sheet name="Non-GAAP Reconciliation" sheetId="5" r:id="rId6"/>
  </sheets>
  <calcPr calcId="152511"/>
</workbook>
</file>

<file path=xl/calcChain.xml><?xml version="1.0" encoding="utf-8"?>
<calcChain xmlns="http://schemas.openxmlformats.org/spreadsheetml/2006/main">
  <c r="J64" i="5" l="1"/>
  <c r="J48" i="5"/>
  <c r="J50" i="5" s="1"/>
  <c r="L87" i="5"/>
  <c r="J87" i="5"/>
  <c r="H87" i="5"/>
  <c r="F87" i="5"/>
  <c r="D87" i="5"/>
  <c r="J51" i="5"/>
  <c r="G51" i="5"/>
  <c r="G66" i="5" s="1"/>
  <c r="D21" i="5"/>
  <c r="L20" i="5"/>
  <c r="L21" i="5" s="1"/>
  <c r="J20" i="5"/>
  <c r="J21" i="5" s="1"/>
  <c r="H20" i="5"/>
  <c r="H21" i="5" s="1"/>
  <c r="F20" i="5"/>
  <c r="F21" i="5" s="1"/>
  <c r="D20" i="5"/>
  <c r="J66" i="5" l="1"/>
</calcChain>
</file>

<file path=xl/sharedStrings.xml><?xml version="1.0" encoding="utf-8"?>
<sst xmlns="http://schemas.openxmlformats.org/spreadsheetml/2006/main" count="381" uniqueCount="286">
  <si>
    <t>Groupon, Inc.</t>
  </si>
  <si>
    <t>Condensed Consolidated Statements of Cash Flows</t>
  </si>
  <si>
    <t>(in thousands)</t>
  </si>
  <si>
    <t>(unaudited)</t>
  </si>
  <si>
    <t> </t>
  </si>
  <si>
    <t>Three Months Ended December 31,</t>
  </si>
  <si>
    <t>Year Ended December 31,</t>
  </si>
  <si>
    <t>Operating activities</t>
  </si>
  <si>
    <t>Depreciation and amortization of property, equipment and software</t>
  </si>
  <si>
    <t>Amortization of acquired intangible assets</t>
  </si>
  <si>
    <t>Stock-based compensation</t>
  </si>
  <si>
    <t>Deferred income taxes</t>
  </si>
  <si>
    <t>(Gain) loss, net from changes in fair value of contingent consideration</t>
  </si>
  <si>
    <t>Change in assets and liabilities, net of acquisitions:</t>
  </si>
  <si>
    <t>Restricted cash</t>
  </si>
  <si>
    <t>Accounts receivable</t>
  </si>
  <si>
    <t>Prepaid expenses and other current assets</t>
  </si>
  <si>
    <t>Accounts payable</t>
  </si>
  <si>
    <t>Accrued merchant and supplier payables</t>
  </si>
  <si>
    <t>Accrued expenses and other current liabilities</t>
  </si>
  <si>
    <t>Other, net</t>
  </si>
  <si>
    <t>Investing activities</t>
  </si>
  <si>
    <t>Purchases of property and equipment and capitalized software</t>
  </si>
  <si>
    <t>Acquisitions of businesses, net of acquired cash</t>
  </si>
  <si>
    <t>Financing activities</t>
  </si>
  <si>
    <t>Payments for purchases of treasury stock</t>
  </si>
  <si>
    <t>Taxes paid related to net share settlements of stock-based compensation awards</t>
  </si>
  <si>
    <t>Proceeds from stock option exercises and employee stock purchase plan</t>
  </si>
  <si>
    <t>Payments of capital lease obligations</t>
  </si>
  <si>
    <t>Cash and cash equivalents, beginning of period</t>
  </si>
  <si>
    <t>Cash and cash equivalents, end of period</t>
  </si>
  <si>
    <t>Condensed Consolidated Statements of Operations </t>
  </si>
  <si>
    <t>(in thousands, except share and per share amounts)</t>
  </si>
  <si>
    <t>Revenue:</t>
  </si>
  <si>
    <t>Direct</t>
  </si>
  <si>
    <t>Total revenue</t>
  </si>
  <si>
    <t>Cost of revenue:</t>
  </si>
  <si>
    <t>Total cost of revenue</t>
  </si>
  <si>
    <t>Gross profit</t>
  </si>
  <si>
    <t>Operating expenses:</t>
  </si>
  <si>
    <t>Marketing</t>
  </si>
  <si>
    <t>Selling, general and administrative</t>
  </si>
  <si>
    <t>Restructuring charges</t>
  </si>
  <si>
    <t>Gains on business dispositions</t>
  </si>
  <si>
    <t>Acquisition-related expense (benefit), net</t>
  </si>
  <si>
    <t>Total operating expenses</t>
  </si>
  <si>
    <t>Income (loss) from operations</t>
  </si>
  <si>
    <t>Income (loss) from continuing operations before provision (benefit) for income taxes</t>
  </si>
  <si>
    <t>Provision (benefit) for income taxes</t>
  </si>
  <si>
    <t>Income (loss) from continuing operations</t>
  </si>
  <si>
    <t>Income (loss) from discontinued operations, net of tax</t>
  </si>
  <si>
    <t>Net income (loss)</t>
  </si>
  <si>
    <t>Net income (loss) attributable to noncontrolling interests</t>
  </si>
  <si>
    <t>Net income (loss) attributable to Groupon, Inc.</t>
  </si>
  <si>
    <t>Continuing operations</t>
  </si>
  <si>
    <t>Discontinued operations</t>
  </si>
  <si>
    <t>Basic</t>
  </si>
  <si>
    <t>Diluted</t>
  </si>
  <si>
    <t>Condensed Consolidated Balance Sheets</t>
  </si>
  <si>
    <t>December 31,</t>
  </si>
  <si>
    <t>Assets</t>
  </si>
  <si>
    <t>Current assets:</t>
  </si>
  <si>
    <t>Cash and cash equivalents</t>
  </si>
  <si>
    <t>Accounts receivable, net</t>
  </si>
  <si>
    <r>
      <rPr>
        <sz val="8"/>
        <color rgb="FF000000"/>
        <rFont val="Times New Roman"/>
        <family val="1"/>
      </rPr>
      <t>Current assets of discontinued operations</t>
    </r>
  </si>
  <si>
    <t>Total current assets</t>
  </si>
  <si>
    <t>Property, equipment and software, net</t>
  </si>
  <si>
    <t>Goodwill</t>
  </si>
  <si>
    <t>Intangible assets, net</t>
  </si>
  <si>
    <r>
      <rPr>
        <sz val="8"/>
        <color rgb="FF000000"/>
        <rFont val="Times New Roman"/>
        <family val="1"/>
      </rPr>
      <t>Investments (including $109,751 and $110,066 at December 31, 2017 and December 31, 2016, respectively, at fair value)</t>
    </r>
  </si>
  <si>
    <t>Other non-current assets</t>
  </si>
  <si>
    <r>
      <rPr>
        <sz val="8"/>
        <color rgb="FF000000"/>
        <rFont val="Times New Roman"/>
        <family val="1"/>
      </rPr>
      <t>Non-current assets of discontinued operations</t>
    </r>
  </si>
  <si>
    <t>Total Assets</t>
  </si>
  <si>
    <t>Liabilities and Equity</t>
  </si>
  <si>
    <t>Current liabilities:</t>
  </si>
  <si>
    <r>
      <rPr>
        <sz val="8"/>
        <color rgb="FF000000"/>
        <rFont val="Times New Roman"/>
        <family val="1"/>
      </rPr>
      <t>Accrued expenses and other current liabilities</t>
    </r>
  </si>
  <si>
    <r>
      <rPr>
        <sz val="8"/>
        <color rgb="FF000000"/>
        <rFont val="Times New Roman"/>
        <family val="1"/>
      </rPr>
      <t>Current liabilities held of discontinued operations</t>
    </r>
  </si>
  <si>
    <t>Total current liabilities</t>
  </si>
  <si>
    <r>
      <rPr>
        <sz val="8"/>
        <color rgb="FF000000"/>
        <rFont val="Times New Roman"/>
        <family val="1"/>
      </rPr>
      <t>Convertible senior notes, net</t>
    </r>
  </si>
  <si>
    <t>Other non-current liabilities</t>
  </si>
  <si>
    <r>
      <rPr>
        <sz val="8"/>
        <color rgb="FF000000"/>
        <rFont val="Times New Roman"/>
        <family val="1"/>
      </rPr>
      <t>Non-current liabilities of discontinued operations</t>
    </r>
  </si>
  <si>
    <t>Total Liabilities</t>
  </si>
  <si>
    <t>Stockholders' Equity</t>
  </si>
  <si>
    <r>
      <rPr>
        <sz val="8"/>
        <color rgb="FF000000"/>
        <rFont val="Times New Roman"/>
        <family val="1"/>
      </rPr>
      <t>Common stock, par value $0.0001 per share, 2,010,000,000 shares authorized; 748,541,862 shares issued and 559,939,620 shares outstanding at December 31, 2017; 736,531,771 shares issued and 564,835,863 shares outstanding at December 31, 2016</t>
    </r>
  </si>
  <si>
    <t>Additional paid-in capital</t>
  </si>
  <si>
    <r>
      <rPr>
        <sz val="8"/>
        <color rgb="FF000000"/>
        <rFont val="Times New Roman"/>
        <family val="1"/>
      </rPr>
      <t>Treasury stock, at cost, 188,602,242 shares at December 31, 2017 and 171,695,908 shares at December 31, 2016</t>
    </r>
  </si>
  <si>
    <t>Accumulated deficit</t>
  </si>
  <si>
    <r>
      <rPr>
        <sz val="8"/>
        <color rgb="FF000000"/>
        <rFont val="Times New Roman"/>
        <family val="1"/>
      </rPr>
      <t>Accumulated other comprehensive income (loss)</t>
    </r>
  </si>
  <si>
    <t>Total Groupon, Inc. Stockholders' Equity</t>
  </si>
  <si>
    <t>Noncontrolling interests</t>
  </si>
  <si>
    <t>Total Equity</t>
  </si>
  <si>
    <t>Total Liabilities and Equity</t>
  </si>
  <si>
    <t>Groupon, Inc.</t>
  </si>
  <si>
    <t>Non-GAAP Reconciliation Schedules</t>
  </si>
  <si>
    <r>
      <rPr>
        <b/>
        <sz val="10"/>
        <color rgb="FF000000"/>
        <rFont val="Times New Roman"/>
        <family val="1"/>
      </rPr>
      <t>(unaudited)</t>
    </r>
    <r>
      <rPr>
        <b/>
        <sz val="8"/>
        <color rgb="FF000000"/>
        <rFont val="Times New Roman"/>
        <family val="1"/>
      </rPr>
      <t> </t>
    </r>
  </si>
  <si>
    <t>The following is a quarterly reconciliation of Adjusted EBITDA to the most comparable U.S. GAAP performance measure, "Income (loss) from continuing operations."</t>
  </si>
  <si>
    <t>Q4 2016</t>
  </si>
  <si>
    <t>Q1 2017</t>
  </si>
  <si>
    <t>Q2 2017</t>
  </si>
  <si>
    <t>Q3 2017</t>
  </si>
  <si>
    <t>Q4 2017</t>
  </si>
  <si>
    <t>Adjustments:</t>
  </si>
  <si>
    <t>Depreciation and amortization</t>
  </si>
  <si>
    <t>—</t>
  </si>
  <si>
    <t>Gain on sale of intangible assets</t>
  </si>
  <si>
    <t>Non-operating expense (income), net</t>
  </si>
  <si>
    <t>Total adjustments</t>
  </si>
  <si>
    <t>Adjusted EBITDA</t>
  </si>
  <si>
    <t>Expected income (loss) from continuing operations range</t>
  </si>
  <si>
    <t>$25,000 to $35,000</t>
  </si>
  <si>
    <t>Expected adjustments:</t>
  </si>
  <si>
    <t>Total expected adjustments</t>
  </si>
  <si>
    <t>$235,000</t>
  </si>
  <si>
    <t>Expected Adjusted EBITDA range</t>
  </si>
  <si>
    <t>$260,000 to $270,000</t>
  </si>
  <si>
    <r>
      <rPr>
        <sz val="10"/>
        <color rgb="FF000000"/>
        <rFont val="Times New Roman"/>
        <family val="1"/>
      </rPr>
      <t xml:space="preserve">The outlook provided above does not reflect the potential impact of any business or asset acquisitions or dispositions, changes in the fair values of investments or contingent consideration, foreign currency gains or losses or unusual or infrequently occurring items that may occur during 2018.  
</t>
    </r>
  </si>
  <si>
    <t>Three Months Ended 
 December 31, 2017</t>
  </si>
  <si>
    <t>Year Ended
December 31, 2017</t>
  </si>
  <si>
    <t>Gain on sale of investment</t>
  </si>
  <si>
    <t>Losses (gains), net from changes in fair value of investments</t>
  </si>
  <si>
    <t>Non-cash interest expense on convertible senior notes</t>
  </si>
  <si>
    <t>Weighted-average shares of common stock - diluted</t>
  </si>
  <si>
    <t>Diluted net income (loss) per share</t>
  </si>
  <si>
    <r>
      <rPr>
        <sz val="10"/>
        <color rgb="FF000000"/>
        <rFont val="Times New Roman"/>
        <family val="1"/>
      </rPr>
      <t xml:space="preserve">Represents stock-based compensation expense recorded within Selling, general and administrative, Cost of Revenue, Marketing, and Other (income) expense, net. Restructuring charges include $0.8 million of additional stock-based compensation for the twelve months ended December 31, 2017. 
</t>
    </r>
  </si>
  <si>
    <t>Adjustments to interest expense for assumed conversion of convertible senior notes excludes non-cash interest expense that has been added back above in calculating non-GAAP net income (loss) attributable to common stockholders.</t>
  </si>
  <si>
    <t>Net cash provided by (used in) operating activities from continuing operations</t>
  </si>
  <si>
    <t>Purchases of property and equipment and capitalized software from continuing operations</t>
  </si>
  <si>
    <t>Free Cash Flow</t>
  </si>
  <si>
    <t>Net cash provided by (used in) investing activities from continuing operations</t>
  </si>
  <si>
    <t>Net cash provided by (used in) financing activities</t>
  </si>
  <si>
    <r>
      <rPr>
        <b/>
        <sz val="10"/>
        <color rgb="FF000000"/>
        <rFont val="Times New Roman"/>
        <family val="1"/>
      </rPr>
      <t xml:space="preserve">Groupon, Inc. 
</t>
    </r>
    <r>
      <rPr>
        <b/>
        <sz val="10"/>
        <color rgb="FF000000"/>
        <rFont val="Times New Roman"/>
        <family val="1"/>
      </rPr>
      <t xml:space="preserve">Supplemental Financial Information and Business Metrics </t>
    </r>
    <r>
      <rPr>
        <b/>
        <vertAlign val="superscript"/>
        <sz val="10"/>
        <color rgb="FF000000"/>
        <rFont val="Times New Roman"/>
        <family val="1"/>
      </rPr>
      <t xml:space="preserve">(1) 
</t>
    </r>
    <r>
      <rPr>
        <b/>
        <sz val="10"/>
        <color rgb="FF000000"/>
        <rFont val="Times New Roman"/>
        <family val="1"/>
      </rPr>
      <t xml:space="preserve">(financial data in thousands; active customers in millions) 
</t>
    </r>
    <r>
      <rPr>
        <b/>
        <sz val="10"/>
        <color rgb="FF000000"/>
        <rFont val="Times New Roman"/>
        <family val="1"/>
      </rPr>
      <t xml:space="preserve">(unaudited) </t>
    </r>
  </si>
  <si>
    <r>
      <rPr>
        <b/>
        <sz val="6"/>
        <color rgb="FF000000"/>
        <rFont val="Times New Roman"/>
        <family val="1"/>
      </rPr>
      <t>Q4 2016</t>
    </r>
  </si>
  <si>
    <r>
      <rPr>
        <b/>
        <sz val="6"/>
        <color rgb="FF000000"/>
        <rFont val="Times New Roman"/>
        <family val="1"/>
      </rPr>
      <t>Q1 2017</t>
    </r>
  </si>
  <si>
    <r>
      <rPr>
        <b/>
        <sz val="6"/>
        <color rgb="FF000000"/>
        <rFont val="Times New Roman"/>
        <family val="1"/>
      </rPr>
      <t>Q2 2017</t>
    </r>
  </si>
  <si>
    <r>
      <rPr>
        <b/>
        <sz val="6"/>
        <color rgb="FF000000"/>
        <rFont val="Times New Roman"/>
        <family val="1"/>
      </rPr>
      <t>Q3 2017</t>
    </r>
  </si>
  <si>
    <r>
      <rPr>
        <b/>
        <sz val="6"/>
        <color rgb="FF000000"/>
        <rFont val="Times New Roman"/>
        <family val="1"/>
      </rPr>
      <t>Q4 2017</t>
    </r>
  </si>
  <si>
    <r>
      <rPr>
        <b/>
        <sz val="6"/>
        <color rgb="FF000000"/>
        <rFont val="Times New Roman"/>
        <family val="1"/>
      </rPr>
      <t>North America Segment:</t>
    </r>
  </si>
  <si>
    <r>
      <rPr>
        <sz val="6"/>
        <color rgb="FF000000"/>
        <rFont val="Times New Roman"/>
        <family val="1"/>
      </rPr>
      <t xml:space="preserve">Gross Billings </t>
    </r>
    <r>
      <rPr>
        <vertAlign val="superscript"/>
        <sz val="6"/>
        <color rgb="FF000000"/>
        <rFont val="Times New Roman"/>
        <family val="1"/>
      </rPr>
      <t>(2)</t>
    </r>
    <r>
      <rPr>
        <sz val="6"/>
        <color rgb="FF000000"/>
        <rFont val="Times New Roman"/>
        <family val="1"/>
      </rPr>
      <t>:</t>
    </r>
  </si>
  <si>
    <t>Y/Y Growth</t>
  </si>
  <si>
    <r>
      <rPr>
        <sz val="6"/>
        <color rgb="FF000000"/>
        <rFont val="Times New Roman"/>
        <family val="1"/>
      </rPr>
      <t>Local</t>
    </r>
  </si>
  <si>
    <t>%</t>
  </si>
  <si>
    <r>
      <rPr>
        <sz val="6"/>
        <color rgb="FF000000"/>
        <rFont val="Times New Roman"/>
        <family val="1"/>
      </rPr>
      <t xml:space="preserve">Travel </t>
    </r>
  </si>
  <si>
    <r>
      <rPr>
        <sz val="6"/>
        <color rgb="FF000000"/>
        <rFont val="Times New Roman"/>
        <family val="1"/>
      </rPr>
      <t>Goods</t>
    </r>
  </si>
  <si>
    <r>
      <rPr>
        <sz val="6"/>
        <color rgb="FF000000"/>
        <rFont val="Times New Roman"/>
        <family val="1"/>
      </rPr>
      <t>Total Gross Billings</t>
    </r>
  </si>
  <si>
    <r>
      <rPr>
        <sz val="6"/>
        <color rgb="FF000000"/>
        <rFont val="Times New Roman"/>
        <family val="1"/>
      </rPr>
      <t>Revenue:</t>
    </r>
  </si>
  <si>
    <r>
      <rPr>
        <sz val="6"/>
        <color rgb="FF000000"/>
        <rFont val="Times New Roman"/>
        <family val="1"/>
      </rPr>
      <t xml:space="preserve">Local </t>
    </r>
  </si>
  <si>
    <r>
      <rPr>
        <sz val="6"/>
        <color rgb="FF000000"/>
        <rFont val="Times New Roman"/>
        <family val="1"/>
      </rPr>
      <t xml:space="preserve">Travel </t>
    </r>
  </si>
  <si>
    <r>
      <rPr>
        <sz val="6"/>
        <color rgb="FF000000"/>
        <rFont val="Times New Roman"/>
        <family val="1"/>
      </rPr>
      <t>Goods</t>
    </r>
  </si>
  <si>
    <r>
      <rPr>
        <sz val="6"/>
        <color rgb="FF000000"/>
        <rFont val="Times New Roman"/>
        <family val="1"/>
      </rPr>
      <t>Total Revenue</t>
    </r>
  </si>
  <si>
    <r>
      <rPr>
        <sz val="6"/>
        <color rgb="FF000000"/>
        <rFont val="Times New Roman"/>
        <family val="1"/>
      </rPr>
      <t>Gross Profit:</t>
    </r>
  </si>
  <si>
    <r>
      <rPr>
        <sz val="6"/>
        <color rgb="FF000000"/>
        <rFont val="Times New Roman"/>
        <family val="1"/>
      </rPr>
      <t>Local</t>
    </r>
  </si>
  <si>
    <r>
      <rPr>
        <sz val="6"/>
        <color rgb="FF000000"/>
        <rFont val="Times New Roman"/>
        <family val="1"/>
      </rPr>
      <t>Travel</t>
    </r>
  </si>
  <si>
    <r>
      <rPr>
        <sz val="6"/>
        <color rgb="FF000000"/>
        <rFont val="Times New Roman"/>
        <family val="1"/>
      </rPr>
      <t>Goods</t>
    </r>
  </si>
  <si>
    <r>
      <rPr>
        <sz val="6"/>
        <color rgb="FF000000"/>
        <rFont val="Times New Roman"/>
        <family val="1"/>
      </rPr>
      <t>Total Gross Profit</t>
    </r>
  </si>
  <si>
    <r>
      <rPr>
        <sz val="6"/>
        <color rgb="FF000000"/>
        <rFont val="Times New Roman"/>
        <family val="1"/>
      </rPr>
      <t>Operating income (loss)</t>
    </r>
  </si>
  <si>
    <r>
      <rPr>
        <b/>
        <sz val="6"/>
        <color rgb="FF000000"/>
        <rFont val="Times New Roman"/>
        <family val="1"/>
      </rPr>
      <t>International Segment:</t>
    </r>
  </si>
  <si>
    <r>
      <rPr>
        <sz val="6"/>
        <color rgb="FF000000"/>
        <rFont val="Times New Roman"/>
        <family val="1"/>
      </rPr>
      <t>Gross Billings:</t>
    </r>
  </si>
  <si>
    <t>FX Effect (3)</t>
  </si>
  <si>
    <t>Y/Y Growth excluding FX (3)</t>
  </si>
  <si>
    <r>
      <rPr>
        <sz val="6"/>
        <color rgb="FF000000"/>
        <rFont val="Times New Roman"/>
        <family val="1"/>
      </rPr>
      <t>Local</t>
    </r>
  </si>
  <si>
    <r>
      <rPr>
        <sz val="6"/>
        <color rgb="FF000000"/>
        <rFont val="Times New Roman"/>
        <family val="1"/>
      </rPr>
      <t>Travel</t>
    </r>
  </si>
  <si>
    <r>
      <rPr>
        <sz val="6"/>
        <color rgb="FF000000"/>
        <rFont val="Times New Roman"/>
        <family val="1"/>
      </rPr>
      <t>Goods</t>
    </r>
  </si>
  <si>
    <r>
      <rPr>
        <sz val="6"/>
        <color rgb="FF000000"/>
        <rFont val="Times New Roman"/>
        <family val="1"/>
      </rPr>
      <t>Total Gross Billings</t>
    </r>
  </si>
  <si>
    <r>
      <rPr>
        <sz val="6"/>
        <color rgb="FF000000"/>
        <rFont val="Times New Roman"/>
        <family val="1"/>
      </rPr>
      <t>Revenue:</t>
    </r>
  </si>
  <si>
    <r>
      <rPr>
        <sz val="6"/>
        <color rgb="FF000000"/>
        <rFont val="Times New Roman"/>
        <family val="1"/>
      </rPr>
      <t>Local</t>
    </r>
  </si>
  <si>
    <r>
      <rPr>
        <sz val="6"/>
        <color rgb="FF000000"/>
        <rFont val="Times New Roman"/>
        <family val="1"/>
      </rPr>
      <t>Travel</t>
    </r>
  </si>
  <si>
    <r>
      <rPr>
        <sz val="6"/>
        <color rgb="FF000000"/>
        <rFont val="Times New Roman"/>
        <family val="1"/>
      </rPr>
      <t>Goods</t>
    </r>
  </si>
  <si>
    <r>
      <rPr>
        <sz val="6"/>
        <color rgb="FF000000"/>
        <rFont val="Times New Roman"/>
        <family val="1"/>
      </rPr>
      <t>Total Revenue</t>
    </r>
  </si>
  <si>
    <r>
      <rPr>
        <sz val="6"/>
        <color rgb="FF000000"/>
        <rFont val="Times New Roman"/>
        <family val="1"/>
      </rPr>
      <t>Gross Profit:</t>
    </r>
  </si>
  <si>
    <r>
      <rPr>
        <sz val="6"/>
        <color rgb="FF000000"/>
        <rFont val="Times New Roman"/>
        <family val="1"/>
      </rPr>
      <t>Local</t>
    </r>
  </si>
  <si>
    <r>
      <rPr>
        <sz val="6"/>
        <color rgb="FF000000"/>
        <rFont val="Times New Roman"/>
        <family val="1"/>
      </rPr>
      <t>Travel</t>
    </r>
  </si>
  <si>
    <r>
      <rPr>
        <sz val="6"/>
        <color rgb="FF000000"/>
        <rFont val="Times New Roman"/>
        <family val="1"/>
      </rPr>
      <t>Goods</t>
    </r>
  </si>
  <si>
    <r>
      <rPr>
        <sz val="6"/>
        <color rgb="FF000000"/>
        <rFont val="Times New Roman"/>
        <family val="1"/>
      </rPr>
      <t>Total Gross Profit</t>
    </r>
  </si>
  <si>
    <r>
      <rPr>
        <sz val="6"/>
        <color rgb="FF000000"/>
        <rFont val="Times New Roman"/>
        <family val="1"/>
      </rPr>
      <t>Operating income (loss)</t>
    </r>
  </si>
  <si>
    <r>
      <rPr>
        <b/>
        <sz val="6"/>
        <color rgb="FF000000"/>
        <rFont val="Times New Roman"/>
        <family val="1"/>
      </rPr>
      <t>Consolidated Results of Operations:</t>
    </r>
  </si>
  <si>
    <r>
      <rPr>
        <sz val="6"/>
        <color rgb="FF000000"/>
        <rFont val="Times New Roman"/>
        <family val="1"/>
      </rPr>
      <t>Gross Billings:</t>
    </r>
  </si>
  <si>
    <r>
      <rPr>
        <sz val="6"/>
        <color rgb="FF000000"/>
        <rFont val="Times New Roman"/>
        <family val="1"/>
      </rPr>
      <t>Local</t>
    </r>
  </si>
  <si>
    <r>
      <rPr>
        <sz val="6"/>
        <color rgb="FF000000"/>
        <rFont val="Times New Roman"/>
        <family val="1"/>
      </rPr>
      <t>Travel</t>
    </r>
  </si>
  <si>
    <r>
      <rPr>
        <sz val="6"/>
        <color rgb="FF000000"/>
        <rFont val="Times New Roman"/>
        <family val="1"/>
      </rPr>
      <t>Goods</t>
    </r>
  </si>
  <si>
    <r>
      <rPr>
        <sz val="6"/>
        <color rgb="FF000000"/>
        <rFont val="Times New Roman"/>
        <family val="1"/>
      </rPr>
      <t>Total Gross Billings</t>
    </r>
  </si>
  <si>
    <r>
      <rPr>
        <sz val="6"/>
        <color rgb="FF000000"/>
        <rFont val="Times New Roman"/>
        <family val="1"/>
      </rPr>
      <t>Revenue:</t>
    </r>
  </si>
  <si>
    <r>
      <rPr>
        <sz val="6"/>
        <color rgb="FF000000"/>
        <rFont val="Times New Roman"/>
        <family val="1"/>
      </rPr>
      <t>Local</t>
    </r>
  </si>
  <si>
    <r>
      <rPr>
        <sz val="6"/>
        <color rgb="FF000000"/>
        <rFont val="Times New Roman"/>
        <family val="1"/>
      </rPr>
      <t>Travel</t>
    </r>
  </si>
  <si>
    <r>
      <rPr>
        <sz val="6"/>
        <color rgb="FF000000"/>
        <rFont val="Times New Roman"/>
        <family val="1"/>
      </rPr>
      <t>Goods</t>
    </r>
  </si>
  <si>
    <r>
      <rPr>
        <sz val="6"/>
        <color rgb="FF000000"/>
        <rFont val="Times New Roman"/>
        <family val="1"/>
      </rPr>
      <t xml:space="preserve">  Total Revenue</t>
    </r>
  </si>
  <si>
    <r>
      <rPr>
        <sz val="6"/>
        <color rgb="FF000000"/>
        <rFont val="Times New Roman"/>
        <family val="1"/>
      </rPr>
      <t>Gross Profit:</t>
    </r>
  </si>
  <si>
    <r>
      <rPr>
        <sz val="6"/>
        <color rgb="FF000000"/>
        <rFont val="Times New Roman"/>
        <family val="1"/>
      </rPr>
      <t>Local</t>
    </r>
  </si>
  <si>
    <r>
      <rPr>
        <sz val="6"/>
        <color rgb="FF000000"/>
        <rFont val="Times New Roman"/>
        <family val="1"/>
      </rPr>
      <t>Travel</t>
    </r>
  </si>
  <si>
    <r>
      <rPr>
        <sz val="6"/>
        <color rgb="FF000000"/>
        <rFont val="Times New Roman"/>
        <family val="1"/>
      </rPr>
      <t>Goods</t>
    </r>
  </si>
  <si>
    <r>
      <rPr>
        <sz val="6"/>
        <color rgb="FF000000"/>
        <rFont val="Times New Roman"/>
        <family val="1"/>
      </rPr>
      <t>Total Gross Profit</t>
    </r>
  </si>
  <si>
    <r>
      <rPr>
        <sz val="6"/>
        <color rgb="FF000000"/>
        <rFont val="Times New Roman"/>
        <family val="1"/>
      </rPr>
      <t>Operating income (loss)</t>
    </r>
  </si>
  <si>
    <r>
      <rPr>
        <sz val="6"/>
        <color rgb="FF000000"/>
        <rFont val="Times New Roman"/>
        <family val="1"/>
      </rPr>
      <t>Net cash provided by (used in) operating activities from continuing operations</t>
    </r>
  </si>
  <si>
    <r>
      <rPr>
        <sz val="6"/>
        <color rgb="FF000000"/>
        <rFont val="Times New Roman"/>
        <family val="1"/>
      </rPr>
      <t>Free Cash Flow</t>
    </r>
  </si>
  <si>
    <r>
      <rPr>
        <b/>
        <sz val="7"/>
        <color rgb="FF000000"/>
        <rFont val="Times New Roman"/>
        <family val="1"/>
      </rPr>
      <t>Q4 2016</t>
    </r>
  </si>
  <si>
    <r>
      <rPr>
        <b/>
        <sz val="7"/>
        <color rgb="FF000000"/>
        <rFont val="Times New Roman"/>
        <family val="1"/>
      </rPr>
      <t>Q1 2017</t>
    </r>
  </si>
  <si>
    <r>
      <rPr>
        <b/>
        <sz val="7"/>
        <color rgb="FF000000"/>
        <rFont val="Times New Roman"/>
        <family val="1"/>
      </rPr>
      <t>Q2 2017</t>
    </r>
  </si>
  <si>
    <r>
      <rPr>
        <b/>
        <sz val="7"/>
        <color rgb="FF000000"/>
        <rFont val="Times New Roman"/>
        <family val="1"/>
      </rPr>
      <t>Q3 2017</t>
    </r>
  </si>
  <si>
    <r>
      <rPr>
        <b/>
        <sz val="7"/>
        <color rgb="FF000000"/>
        <rFont val="Times New Roman"/>
        <family val="1"/>
      </rPr>
      <t>Q4 2017</t>
    </r>
  </si>
  <si>
    <r>
      <rPr>
        <b/>
        <sz val="7"/>
        <color rgb="FF000000"/>
        <rFont val="Times New Roman"/>
        <family val="1"/>
      </rPr>
      <t>Other Metrics:</t>
    </r>
  </si>
  <si>
    <r>
      <rPr>
        <sz val="7"/>
        <color rgb="FF000000"/>
        <rFont val="Times New Roman"/>
        <family val="1"/>
      </rPr>
      <t xml:space="preserve">Active Customers </t>
    </r>
    <r>
      <rPr>
        <vertAlign val="superscript"/>
        <sz val="7"/>
        <color rgb="FF000000"/>
        <rFont val="Times New Roman"/>
        <family val="1"/>
      </rPr>
      <t>(4)</t>
    </r>
  </si>
  <si>
    <r>
      <rPr>
        <sz val="7"/>
        <color rgb="FF000000"/>
        <rFont val="Times New Roman"/>
        <family val="1"/>
      </rPr>
      <t>North America</t>
    </r>
  </si>
  <si>
    <r>
      <rPr>
        <sz val="7"/>
        <color rgb="FF000000"/>
        <rFont val="Times New Roman"/>
        <family val="1"/>
      </rPr>
      <t>International</t>
    </r>
  </si>
  <si>
    <r>
      <rPr>
        <sz val="7"/>
        <color rgb="FF000000"/>
        <rFont val="Times New Roman"/>
        <family val="1"/>
      </rPr>
      <t>Total Active Customers</t>
    </r>
  </si>
  <si>
    <r>
      <rPr>
        <sz val="7"/>
        <color rgb="FF000000"/>
        <rFont val="Times New Roman"/>
        <family val="1"/>
      </rPr>
      <t>TTM Gross Billings / Average Active Customer</t>
    </r>
  </si>
  <si>
    <r>
      <rPr>
        <sz val="7"/>
        <color rgb="FF000000"/>
        <rFont val="Times New Roman"/>
        <family val="1"/>
      </rPr>
      <t>North America</t>
    </r>
  </si>
  <si>
    <r>
      <rPr>
        <sz val="7"/>
        <color rgb="FF000000"/>
        <rFont val="Times New Roman"/>
        <family val="1"/>
      </rPr>
      <t>International</t>
    </r>
  </si>
  <si>
    <r>
      <rPr>
        <sz val="7"/>
        <color rgb="FF000000"/>
        <rFont val="Times New Roman"/>
        <family val="1"/>
      </rPr>
      <t>Consolidated</t>
    </r>
  </si>
  <si>
    <r>
      <rPr>
        <sz val="7"/>
        <color rgb="FF000000"/>
        <rFont val="Times New Roman"/>
        <family val="1"/>
      </rPr>
      <t>TTM Gross Profit / Average Active Customer</t>
    </r>
  </si>
  <si>
    <r>
      <rPr>
        <sz val="7"/>
        <color rgb="FF000000"/>
        <rFont val="Times New Roman"/>
        <family val="1"/>
      </rPr>
      <t>North America</t>
    </r>
  </si>
  <si>
    <r>
      <rPr>
        <sz val="7"/>
        <color rgb="FF000000"/>
        <rFont val="Times New Roman"/>
        <family val="1"/>
      </rPr>
      <t>International</t>
    </r>
  </si>
  <si>
    <r>
      <rPr>
        <sz val="7"/>
        <color rgb="FF000000"/>
        <rFont val="Times New Roman"/>
        <family val="1"/>
      </rPr>
      <t>Consolidated</t>
    </r>
  </si>
  <si>
    <r>
      <rPr>
        <sz val="7"/>
        <color rgb="FF000000"/>
        <rFont val="Times New Roman"/>
        <family val="1"/>
      </rPr>
      <t>Consolidated Units</t>
    </r>
  </si>
  <si>
    <r>
      <rPr>
        <i/>
        <sz val="7"/>
        <color rgb="FF000000"/>
        <rFont val="Times New Roman"/>
        <family val="1"/>
      </rPr>
      <t>Year-over-year unit growth:</t>
    </r>
  </si>
  <si>
    <r>
      <rPr>
        <sz val="7"/>
        <color rgb="FF000000"/>
        <rFont val="Times New Roman"/>
        <family val="1"/>
      </rPr>
      <t>North America</t>
    </r>
  </si>
  <si>
    <r>
      <rPr>
        <sz val="7"/>
        <color rgb="FF000000"/>
        <rFont val="Times New Roman"/>
        <family val="1"/>
      </rPr>
      <t>International</t>
    </r>
  </si>
  <si>
    <r>
      <rPr>
        <sz val="7"/>
        <color rgb="FF000000"/>
        <rFont val="Times New Roman"/>
        <family val="1"/>
      </rPr>
      <t>Consolidated</t>
    </r>
  </si>
  <si>
    <r>
      <rPr>
        <sz val="7"/>
        <color rgb="FF000000"/>
        <rFont val="Times New Roman"/>
        <family val="1"/>
      </rPr>
      <t xml:space="preserve">Headcount </t>
    </r>
    <r>
      <rPr>
        <vertAlign val="superscript"/>
        <sz val="7"/>
        <color rgb="FF000000"/>
        <rFont val="Times New Roman"/>
        <family val="1"/>
      </rPr>
      <t>(5)</t>
    </r>
  </si>
  <si>
    <r>
      <rPr>
        <sz val="7"/>
        <color rgb="FF000000"/>
        <rFont val="Times New Roman"/>
        <family val="1"/>
      </rPr>
      <t xml:space="preserve">Sales </t>
    </r>
    <r>
      <rPr>
        <vertAlign val="superscript"/>
        <sz val="7"/>
        <color rgb="FF000000"/>
        <rFont val="Times New Roman"/>
        <family val="1"/>
      </rPr>
      <t>(6)</t>
    </r>
  </si>
  <si>
    <r>
      <rPr>
        <sz val="7"/>
        <color rgb="FF000000"/>
        <rFont val="Times New Roman"/>
        <family val="1"/>
      </rPr>
      <t>Other</t>
    </r>
  </si>
  <si>
    <r>
      <rPr>
        <sz val="7"/>
        <color rgb="FF000000"/>
        <rFont val="Times New Roman"/>
        <family val="1"/>
      </rPr>
      <t>Total Headcount</t>
    </r>
  </si>
  <si>
    <t>Represents the total dollar value of customer purchases of goods and services.</t>
  </si>
  <si>
    <t>Represents the change in financial measures that would have resulted had average exchange rates in the reporting periods been the same as those in effect in the prior year periods.</t>
  </si>
  <si>
    <t>Includes merchant sales representatives, as well as sales support personnel from our continuing operations.</t>
  </si>
  <si>
    <r>
      <t xml:space="preserve">The structure of the Company's common stock changed during the year ended December 31, 2016. For additional information, refer to Note 11, </t>
    </r>
    <r>
      <rPr>
        <i/>
        <sz val="10"/>
        <color rgb="FF000000"/>
        <rFont val="Times New Roman"/>
        <family val="1"/>
      </rPr>
      <t>Stockholders' Equity</t>
    </r>
    <r>
      <rPr>
        <sz val="10"/>
        <color rgb="FF000000"/>
        <rFont val="Times New Roman"/>
        <family val="1"/>
      </rPr>
      <t>, and Note 17,</t>
    </r>
    <r>
      <rPr>
        <i/>
        <sz val="10"/>
        <color rgb="FF000000"/>
        <rFont val="Times New Roman"/>
        <family val="1"/>
      </rPr>
      <t xml:space="preserve"> Income (Loss) per Share, </t>
    </r>
    <r>
      <rPr>
        <sz val="10"/>
        <color rgb="FF000000"/>
        <rFont val="Times New Roman"/>
        <family val="1"/>
      </rPr>
      <t>in the</t>
    </r>
    <r>
      <rPr>
        <i/>
        <sz val="10"/>
        <color rgb="FF000000"/>
        <rFont val="Times New Roman"/>
        <family val="1"/>
      </rPr>
      <t xml:space="preserve"> </t>
    </r>
    <r>
      <rPr>
        <sz val="10"/>
        <color rgb="FF000000"/>
        <rFont val="Times New Roman"/>
        <family val="1"/>
      </rPr>
      <t>Company's Annual Report on Form 10-K for the year ended December 31, 2017.</t>
    </r>
  </si>
  <si>
    <t xml:space="preserve">Other income (expense), net </t>
  </si>
  <si>
    <r>
      <t xml:space="preserve">Weighted average number of shares outstanding </t>
    </r>
    <r>
      <rPr>
        <b/>
        <vertAlign val="superscript"/>
        <sz val="8"/>
        <color rgb="FF000000"/>
        <rFont val="Times New Roman"/>
        <family val="1"/>
      </rPr>
      <t>(1)</t>
    </r>
  </si>
  <si>
    <r>
      <t xml:space="preserve">Basic net income (loss) per share </t>
    </r>
    <r>
      <rPr>
        <b/>
        <vertAlign val="superscript"/>
        <sz val="8"/>
        <color rgb="FF000000"/>
        <rFont val="Times New Roman"/>
        <family val="1"/>
      </rPr>
      <t>(1)</t>
    </r>
    <r>
      <rPr>
        <b/>
        <sz val="8"/>
        <color rgb="FF000000"/>
        <rFont val="Times New Roman"/>
        <family val="1"/>
      </rPr>
      <t>:</t>
    </r>
  </si>
  <si>
    <t>Impairment of investment</t>
  </si>
  <si>
    <t>Other financing activities</t>
  </si>
  <si>
    <t>We disposed of our operations in 11 countries, primarily based in Asia and Latin America, between November 2016 and March 2017. The financial results of our operations in those 11 countries are presented as discontinued operations in the accompanying consolidated financial statements and tables. All prior period financial information and operational metrics have been retrospectively adjusted to reflect this presentation.</t>
  </si>
  <si>
    <t>Reflects the total number of unique user accounts that have made a purchase during the TTM either through one of our online marketplaces or directly with a merchant for which we earned a commission.</t>
  </si>
  <si>
    <t>Including employees of discontinued operations, our headcount decreased by 1,651 employees, or 20%, year-over-year in the fourth quarter of 2017, from 8,323 total employees in the prior year period.</t>
  </si>
  <si>
    <t>Adjusted EBITDA, non-GAAP earnings attributable to common stockholders and non-GAAP earnings per share are non-GAAP performance measures.  The Company reconciles Adjusted EBITDA to the most comparable U.S. GAAP performance measure, Net income (loss) from continuing operations for the periods presented and the Company reconciles non-GAAP earnings per share to the most comparable U.S. GAAP performance measure, Diluted net income (loss) per share, for the periods presented.</t>
  </si>
  <si>
    <t>Represents stock-based compensation recorded within Selling, general and administrative," "Cost of Revenue and Marketing. Non-operating expense (income), net, includes $0.2 million, $0.1 million, $0.0 million, $0.1 million and $0.1 million of additional stock-based compensation for the three months ended December 31, 2016, March 31, 2017, June 30, 2017, September 30, 2017, and December 31, 2017, respectively. Restructuring charges include $0.8 million of additional stock-based compensation for the three months ended September 30, 2017</t>
  </si>
  <si>
    <t xml:space="preserve">The following is a reconciliation of net income (loss) attributable to common stockholders to non-GAAP net income (loss) attributable to common stockholders and a reconciliation of diluted net income (loss) per share to non-GAAP net income (loss) per share for the three months and year ended December 31, 2017: 
</t>
  </si>
  <si>
    <t>Net income attributable to common stockholders</t>
  </si>
  <si>
    <t>Less: Net income attributable to noncontrolling interest</t>
  </si>
  <si>
    <t>Net income</t>
  </si>
  <si>
    <t>Less: Loss from discontinued operations, net of tax</t>
  </si>
  <si>
    <t>Income from continuing operations</t>
  </si>
  <si>
    <t>Less: Provision (benefit) for income taxes</t>
  </si>
  <si>
    <t>Income from continuing operations before provision (benefit) for income taxes</t>
  </si>
  <si>
    <t>Intercompany foreign currency losses (gains) and reclassifications of translation adjustments to earnings</t>
  </si>
  <si>
    <t>Non-GAAP income from continuing operations before provision (benefit) for income taxes</t>
  </si>
  <si>
    <t>Non-GAAP provision (benefit) for income taxes</t>
  </si>
  <si>
    <t>Non-GAAP net income</t>
  </si>
  <si>
    <t>Net income attributable to noncontrolling interest</t>
  </si>
  <si>
    <t>Incremental dilutive securities</t>
  </si>
  <si>
    <t>Weighted-average shares of common stock - non-GAAP</t>
  </si>
  <si>
    <t>Impact of non-GAAP adjustments and related tax effects</t>
  </si>
  <si>
    <t>Non-GAAP net income per share</t>
  </si>
  <si>
    <t>Free cash flow is a non-GAAP financial measure. The following is a reconciliation of free cash flow to the most comparable U.S. GAAP financial measure, Net cash provided by (used in) operating activities from continuing operations.</t>
  </si>
  <si>
    <r>
      <t xml:space="preserve">Stock-based compensation </t>
    </r>
    <r>
      <rPr>
        <vertAlign val="superscript"/>
        <sz val="8"/>
        <color rgb="FF000000"/>
        <rFont val="Times New Roman"/>
        <family val="1"/>
      </rPr>
      <t>(1)</t>
    </r>
  </si>
  <si>
    <r>
      <t xml:space="preserve">Plus: Cash interest expense from assumed conversion of convertible senior notes </t>
    </r>
    <r>
      <rPr>
        <vertAlign val="superscript"/>
        <sz val="8"/>
        <color rgb="FF000000"/>
        <rFont val="Times New Roman"/>
        <family val="1"/>
      </rPr>
      <t>(2)</t>
    </r>
  </si>
  <si>
    <t>Commitments and contingencies</t>
  </si>
  <si>
    <t>Third-party and other</t>
  </si>
  <si>
    <t>Basic net income (loss) per share</t>
  </si>
  <si>
    <r>
      <t xml:space="preserve">Diluted net income (loss) per share </t>
    </r>
    <r>
      <rPr>
        <b/>
        <vertAlign val="superscript"/>
        <sz val="8"/>
        <color rgb="FF000000"/>
        <rFont val="Times New Roman"/>
        <family val="1"/>
      </rPr>
      <t>(1)</t>
    </r>
    <r>
      <rPr>
        <b/>
        <sz val="8"/>
        <color rgb="FF000000"/>
        <rFont val="Times New Roman"/>
        <family val="1"/>
      </rPr>
      <t>:</t>
    </r>
  </si>
  <si>
    <t>Adjustments to reconcile net income (loss) to net cash provided by operating activities:</t>
  </si>
  <si>
    <t>Restructuring-related long-lived asset impairments</t>
  </si>
  <si>
    <t>(Gain) loss from changes in fair value of investments</t>
  </si>
  <si>
    <t>Amortization of debt discount on convertible senior notes</t>
  </si>
  <si>
    <t>Net cash provided by (used in) operating activities from discontinued operations</t>
  </si>
  <si>
    <t>Less: Income (loss) from discontinued operations, net of tax</t>
  </si>
  <si>
    <t>Net cash provided by (used in) operating activities</t>
  </si>
  <si>
    <t>Cash derecognized upon dispositions of subsidiaries</t>
  </si>
  <si>
    <t>Proceeds from sale of intangible assets</t>
  </si>
  <si>
    <t>Proceeds from sales and maturities of investments</t>
  </si>
  <si>
    <t>Acquisitions of intangible assets and other investing activities</t>
  </si>
  <si>
    <t>Net cash provided by (used in) investing activities from discontinued operations</t>
  </si>
  <si>
    <t>Net cash provided by (used in) investing activities</t>
  </si>
  <si>
    <t>Proceeds from issuance of convertible senior notes</t>
  </si>
  <si>
    <t>Issuance costs for convertible senior notes and revolving credit agreement</t>
  </si>
  <si>
    <t>Purchase of convertible note hedges</t>
  </si>
  <si>
    <t>Proceeds from issuance of warrants</t>
  </si>
  <si>
    <t>Distributions to noncontrolling interest holders</t>
  </si>
  <si>
    <t>Payments of contingent consideration related to acquisitions</t>
  </si>
  <si>
    <t>Effect of exchange rate changes on cash and cash equivalents, including cash classified within current assets of discontinued operations</t>
  </si>
  <si>
    <t>Net increase (decrease) in cash and cash equivalents, including cash classified within current assets of discontinued operations</t>
  </si>
  <si>
    <t>Less: Net increase (decrease) in cash classified within current assets of discontinued operations</t>
  </si>
  <si>
    <t>Net increase (decrease) in cash and cash equivalents</t>
  </si>
  <si>
    <t>Year Ending December 31, 2018</t>
  </si>
  <si>
    <t>The following is a reconciliation of the Company's annual outlook for Adjusted EBITDA to the Company's outlook for the most comparable U.S. GAAP performance measure, Income (loss) from continuing operations.</t>
  </si>
  <si>
    <t>Non-GAAP net income attributable to common stockholders</t>
  </si>
  <si>
    <t>Non-GAAP net income attributable to common stockholders plus assumed conversions</t>
  </si>
  <si>
    <t>Diluted net income per share</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</si>
</sst>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2" formatCode="_(&quot;$&quot;* #,##0_);_(&quot;$&quot;* \(#,##0\);_(&quot;$&quot;* &quot;-&quot;_);_(@_)"/>
    <numFmt numFmtId="44" formatCode="_(&quot;$&quot;* #,##0.00_);_(&quot;$&quot;* \(#,##0.00\);_(&quot;$&quot;* &quot;-&quot;??_);_(@_)"/>
    <numFmt numFmtId="164" formatCode="_(#,##0_);_(\(#,##0\);_(&quot;—&quot;_);_(@_)"/>
    <numFmt numFmtId="165" formatCode="_(&quot;$&quot;* #,##0_);_(&quot;$&quot;* \(#,##0\);_(&quot;$&quot;* &quot;—&quot;_);_(@_)"/>
    <numFmt numFmtId="166" formatCode="&quot;$&quot;#,##0.00;&quot;$&quot;\(#,##0.00\);&quot;$&quot;0.00;_(@_)"/>
    <numFmt numFmtId="167" formatCode="_(&quot;$&quot;* #,##0.00_);_(&quot;$&quot;* \(#,##0.00\);_(&quot;$&quot;* &quot;—&quot;_);_(@_)"/>
    <numFmt numFmtId="168" formatCode="_(#,##0.00_);_(\(#,##0.00\);_(&quot;—&quot;_);_(@_)"/>
    <numFmt numFmtId="169" formatCode="_(#,##0.##########_);_(\(#,##0.##########\);_(&quot;—&quot;_);_(@_)"/>
    <numFmt numFmtId="170" formatCode="#,##0.0_)%;\(#,##0.0\)%;&quot;—&quot;\%;_(@_)"/>
    <numFmt numFmtId="171" formatCode="_(#,##0.0_);_(\(#,##0.0\);_(&quot;—&quot;_);_(@_)"/>
    <numFmt numFmtId="172" formatCode="0.0;\-0.0;0.0;_(@_)"/>
    <numFmt numFmtId="173" formatCode="_(&quot;$&quot;* #,##0_);_(&quot;$&quot;* \(#,##0\);_(&quot;$&quot;* &quot;-&quot;??_);_(@_)"/>
    <numFmt numFmtId="174" formatCode="#,##0.0_);\(#,##0.0\)"/>
  </numFmts>
  <fonts count="27" x14ac:knownFonts="1">
    <font>
      <sz val="10"/>
      <color rgb="FF000000"/>
      <name val="Times New Roman"/>
    </font>
    <font>
      <b/>
      <sz val="10"/>
      <color rgb="FF000000"/>
      <name val="Times New Roman"/>
      <family val="1"/>
    </font>
    <font>
      <sz val="10"/>
      <color rgb="FF000000"/>
      <name val="Times New Roman"/>
      <family val="1"/>
    </font>
    <font>
      <b/>
      <sz val="8"/>
      <color rgb="FF000000"/>
      <name val="Times New Roman"/>
      <family val="1"/>
    </font>
    <font>
      <b/>
      <sz val="7"/>
      <color rgb="FF000000"/>
      <name val="Times New Roman"/>
      <family val="1"/>
    </font>
    <font>
      <sz val="8"/>
      <color rgb="FF000000"/>
      <name val="Times New Roman"/>
      <family val="1"/>
    </font>
    <font>
      <sz val="7"/>
      <color rgb="FF000000"/>
      <name val="Times New Roman"/>
      <family val="1"/>
    </font>
    <font>
      <sz val="7"/>
      <color rgb="FF000000"/>
      <name val="Times New Roman"/>
      <family val="1"/>
    </font>
    <font>
      <sz val="8"/>
      <color rgb="FF000000"/>
      <name val="Times New Roman"/>
      <family val="1"/>
    </font>
    <font>
      <sz val="8"/>
      <color rgb="FF000000"/>
      <name val="Times New Roman"/>
      <family val="1"/>
    </font>
    <font>
      <b/>
      <sz val="10"/>
      <color rgb="FF000000"/>
      <name val="Times New Roman"/>
      <family val="1"/>
    </font>
    <font>
      <b/>
      <vertAlign val="superscript"/>
      <sz val="10"/>
      <color rgb="FF000000"/>
      <name val="Times New Roman"/>
      <family val="1"/>
    </font>
    <font>
      <b/>
      <sz val="10"/>
      <color rgb="FF000000"/>
      <name val="Times New Roman"/>
      <family val="1"/>
    </font>
    <font>
      <b/>
      <sz val="6"/>
      <color rgb="FF000000"/>
      <name val="Times New Roman"/>
      <family val="1"/>
    </font>
    <font>
      <sz val="6"/>
      <color rgb="FF000000"/>
      <name val="Times New Roman"/>
      <family val="1"/>
    </font>
    <font>
      <sz val="6"/>
      <color rgb="FF000000"/>
      <name val="Times New Roman"/>
      <family val="1"/>
    </font>
    <font>
      <i/>
      <sz val="5"/>
      <color rgb="FF000000"/>
      <name val="Times New Roman"/>
      <family val="1"/>
    </font>
    <font>
      <i/>
      <sz val="10"/>
      <color rgb="FF000000"/>
      <name val="Times New Roman"/>
      <family val="1"/>
    </font>
    <font>
      <vertAlign val="superscript"/>
      <sz val="6"/>
      <color rgb="FF000000"/>
      <name val="Times New Roman"/>
      <family val="1"/>
    </font>
    <font>
      <vertAlign val="superscript"/>
      <sz val="7"/>
      <color rgb="FF000000"/>
      <name val="Times New Roman"/>
      <family val="1"/>
    </font>
    <font>
      <i/>
      <sz val="7"/>
      <color rgb="FF000000"/>
      <name val="Times New Roman"/>
      <family val="1"/>
    </font>
    <font>
      <sz val="8"/>
      <color rgb="FF000000"/>
      <name val="Times New Roman"/>
      <family val="1"/>
    </font>
    <font>
      <b/>
      <sz val="8"/>
      <color rgb="FF000000"/>
      <name val="Times New Roman"/>
      <family val="1"/>
    </font>
    <font>
      <b/>
      <vertAlign val="superscript"/>
      <sz val="8"/>
      <color rgb="FF000000"/>
      <name val="Times New Roman"/>
      <family val="1"/>
    </font>
    <font>
      <b/>
      <sz val="10"/>
      <color rgb="FF000000"/>
      <name val="Times New Roman"/>
      <family val="1"/>
    </font>
    <font>
      <sz val="10"/>
      <color rgb="FF000000"/>
      <name val="Times New Roman"/>
      <family val="1"/>
    </font>
    <font>
      <vertAlign val="superscript"/>
      <sz val="8"/>
      <color rgb="FF000000"/>
      <name val="Times New Roman"/>
      <family val="1"/>
    </font>
  </fonts>
  <fills count="6">
    <fill>
      <patternFill patternType="none"/>
    </fill>
    <fill>
      <patternFill patternType="gray125"/>
    </fill>
    <fill>
      <patternFill patternType="solid">
        <fgColor rgb="FFCCEEFF"/>
      </patternFill>
    </fill>
    <fill>
      <patternFill patternType="solid">
        <fgColor rgb="FFCCEEFF"/>
      </patternFill>
    </fill>
    <fill>
      <patternFill patternType="solid">
        <fgColor rgb="FFCCEEFF"/>
      </patternFill>
    </fill>
    <fill>
      <patternFill patternType="solid">
        <fgColor rgb="FFCCEC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bottom style="medium">
        <color auto="1"/>
      </bottom>
      <diagonal/>
    </border>
    <border>
      <left/>
      <right/>
      <top style="medium">
        <color auto="1"/>
      </top>
      <bottom/>
      <diagonal/>
    </border>
  </borders>
  <cellStyleXfs count="2">
    <xf numFmtId="0" fontId="0" fillId="0" borderId="0"/>
    <xf numFmtId="44" fontId="2" fillId="0" borderId="0" applyFont="0" applyFill="0" applyBorder="0" applyAlignment="0" applyProtection="0"/>
  </cellStyleXfs>
  <cellXfs count="382">
    <xf numFmtId="0" fontId="0" fillId="0" borderId="0" xfId="0" applyAlignment="1">
      <alignment wrapText="1"/>
    </xf>
    <xf numFmtId="0" fontId="1" fillId="0" borderId="0" xfId="0" applyFont="1" applyAlignment="1">
      <alignment horizontal="center"/>
    </xf>
    <xf numFmtId="0" fontId="2" fillId="0" borderId="0" xfId="0" applyFont="1" applyAlignment="1">
      <alignment horizontal="left"/>
    </xf>
    <xf numFmtId="0" fontId="3" fillId="0" borderId="0" xfId="0" applyFont="1" applyAlignment="1">
      <alignment horizontal="left" indent="1"/>
    </xf>
    <xf numFmtId="164" fontId="3" fillId="0" borderId="1" xfId="0" applyNumberFormat="1" applyFont="1" applyBorder="1" applyAlignment="1">
      <alignment horizontal="center"/>
    </xf>
    <xf numFmtId="0" fontId="3" fillId="0" borderId="0" xfId="0" applyFont="1" applyAlignment="1">
      <alignment wrapText="1" indent="1"/>
    </xf>
    <xf numFmtId="0" fontId="3" fillId="0" borderId="0" xfId="0" applyFont="1" applyAlignment="1">
      <alignment wrapText="1"/>
    </xf>
    <xf numFmtId="0" fontId="3" fillId="0" borderId="2" xfId="0" applyFont="1" applyBorder="1" applyAlignment="1">
      <alignment horizontal="center"/>
    </xf>
    <xf numFmtId="0" fontId="3" fillId="0" borderId="3" xfId="0" applyFont="1" applyBorder="1" applyAlignment="1">
      <alignment horizontal="center"/>
    </xf>
    <xf numFmtId="164" fontId="5" fillId="2" borderId="3" xfId="0" applyNumberFormat="1" applyFont="1" applyFill="1" applyBorder="1" applyAlignment="1"/>
    <xf numFmtId="164" fontId="5" fillId="2" borderId="0" xfId="0" applyNumberFormat="1" applyFont="1" applyFill="1" applyAlignment="1"/>
    <xf numFmtId="165" fontId="7" fillId="0" borderId="0" xfId="0" applyNumberFormat="1" applyFont="1" applyAlignment="1"/>
    <xf numFmtId="165" fontId="6" fillId="0" borderId="0" xfId="0" applyNumberFormat="1" applyFont="1" applyAlignment="1">
      <alignment horizontal="left"/>
    </xf>
    <xf numFmtId="165" fontId="5" fillId="0" borderId="0" xfId="0" applyNumberFormat="1" applyFont="1" applyAlignment="1"/>
    <xf numFmtId="0" fontId="6" fillId="0" borderId="0" xfId="0" applyFont="1" applyAlignment="1">
      <alignment horizontal="left"/>
    </xf>
    <xf numFmtId="164" fontId="6" fillId="2" borderId="0" xfId="0" applyNumberFormat="1" applyFont="1" applyFill="1" applyAlignment="1">
      <alignment horizontal="left"/>
    </xf>
    <xf numFmtId="164" fontId="6" fillId="0" borderId="0" xfId="0" applyNumberFormat="1" applyFont="1" applyAlignment="1">
      <alignment horizontal="left"/>
    </xf>
    <xf numFmtId="164" fontId="5" fillId="0" borderId="0" xfId="0" applyNumberFormat="1" applyFont="1" applyAlignment="1"/>
    <xf numFmtId="0" fontId="8" fillId="0" borderId="0" xfId="0" applyFont="1" applyAlignment="1">
      <alignment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wrapText="1"/>
    </xf>
    <xf numFmtId="0" fontId="5" fillId="0" borderId="0" xfId="0" applyFont="1" applyAlignment="1">
      <alignment horizontal="left"/>
    </xf>
    <xf numFmtId="0" fontId="5" fillId="2" borderId="0" xfId="0" applyFont="1" applyFill="1" applyAlignment="1">
      <alignment wrapText="1"/>
    </xf>
    <xf numFmtId="0" fontId="5" fillId="2" borderId="0" xfId="0" applyFont="1" applyFill="1" applyAlignment="1">
      <alignment horizontal="left"/>
    </xf>
    <xf numFmtId="165" fontId="5" fillId="2" borderId="3" xfId="0" applyNumberFormat="1" applyFont="1" applyFill="1" applyBorder="1" applyAlignment="1"/>
    <xf numFmtId="0" fontId="5" fillId="2" borderId="0" xfId="0" applyFont="1" applyFill="1" applyAlignment="1"/>
    <xf numFmtId="0" fontId="5" fillId="0" borderId="0" xfId="0" applyFont="1" applyAlignment="1">
      <alignment horizontal="left" indent="1"/>
    </xf>
    <xf numFmtId="0" fontId="5" fillId="0" borderId="0" xfId="0" applyFont="1" applyAlignment="1">
      <alignment wrapText="1" indent="1"/>
    </xf>
    <xf numFmtId="165" fontId="9" fillId="0" borderId="0" xfId="0" applyNumberFormat="1" applyFont="1" applyAlignment="1"/>
    <xf numFmtId="0" fontId="5" fillId="0" borderId="0" xfId="0" applyFont="1" applyAlignment="1"/>
    <xf numFmtId="0" fontId="5" fillId="3" borderId="0" xfId="0" applyFont="1" applyFill="1" applyAlignment="1">
      <alignment wrapText="1" indent="1"/>
    </xf>
    <xf numFmtId="164" fontId="9" fillId="2" borderId="0" xfId="0" applyNumberFormat="1" applyFont="1" applyFill="1" applyAlignment="1"/>
    <xf numFmtId="0" fontId="5" fillId="0" borderId="0" xfId="0" applyFont="1" applyAlignment="1">
      <alignment horizontal="left" indent="3"/>
    </xf>
    <xf numFmtId="0" fontId="5" fillId="0" borderId="0" xfId="0" applyFont="1" applyAlignment="1">
      <alignment wrapText="1" indent="3"/>
    </xf>
    <xf numFmtId="164" fontId="9" fillId="0" borderId="2" xfId="0" applyNumberFormat="1" applyFont="1" applyBorder="1" applyAlignment="1"/>
    <xf numFmtId="164" fontId="5" fillId="2" borderId="0" xfId="0" applyNumberFormat="1" applyFont="1" applyFill="1" applyAlignment="1"/>
    <xf numFmtId="164" fontId="9" fillId="0" borderId="0" xfId="0" applyNumberFormat="1" applyFont="1" applyAlignment="1"/>
    <xf numFmtId="164" fontId="5" fillId="0" borderId="0" xfId="0" applyNumberFormat="1" applyFont="1" applyAlignment="1"/>
    <xf numFmtId="164" fontId="9" fillId="2" borderId="1" xfId="0" applyNumberFormat="1" applyFont="1" applyFill="1" applyBorder="1" applyAlignment="1"/>
    <xf numFmtId="164" fontId="9" fillId="0" borderId="3" xfId="0" applyNumberFormat="1" applyFont="1" applyBorder="1" applyAlignment="1"/>
    <xf numFmtId="0" fontId="5" fillId="3" borderId="0" xfId="0" applyFont="1" applyFill="1" applyAlignment="1">
      <alignment wrapText="1"/>
    </xf>
    <xf numFmtId="0" fontId="5" fillId="2" borderId="0" xfId="0" applyFont="1" applyFill="1" applyAlignment="1">
      <alignment horizontal="left" indent="1"/>
    </xf>
    <xf numFmtId="164" fontId="9" fillId="2" borderId="2" xfId="0" applyNumberFormat="1" applyFont="1" applyFill="1" applyBorder="1" applyAlignment="1"/>
    <xf numFmtId="0" fontId="5" fillId="0" borderId="0" xfId="0" applyFont="1" applyAlignment="1">
      <alignment wrapText="1"/>
    </xf>
    <xf numFmtId="164" fontId="9" fillId="0" borderId="0" xfId="0" applyNumberFormat="1" applyFont="1" applyAlignment="1"/>
    <xf numFmtId="0" fontId="5" fillId="0" borderId="0" xfId="0" applyFont="1" applyAlignment="1">
      <alignment horizontal="left" indent="2"/>
    </xf>
    <xf numFmtId="0" fontId="5" fillId="2" borderId="0" xfId="0" applyFont="1" applyFill="1" applyAlignment="1">
      <alignment horizontal="left" indent="3"/>
    </xf>
    <xf numFmtId="164" fontId="3" fillId="0" borderId="0" xfId="0" applyNumberFormat="1" applyFont="1" applyAlignment="1">
      <alignment horizontal="left"/>
    </xf>
    <xf numFmtId="164" fontId="9" fillId="0" borderId="3" xfId="0" applyNumberFormat="1" applyFont="1" applyBorder="1" applyAlignment="1"/>
    <xf numFmtId="164" fontId="9" fillId="2" borderId="1" xfId="0" applyNumberFormat="1" applyFont="1" applyFill="1" applyBorder="1" applyAlignment="1"/>
    <xf numFmtId="164" fontId="5" fillId="2" borderId="0" xfId="0" applyNumberFormat="1" applyFont="1" applyFill="1" applyAlignment="1">
      <alignment horizontal="left"/>
    </xf>
    <xf numFmtId="164" fontId="5" fillId="0" borderId="0" xfId="0" applyNumberFormat="1" applyFont="1" applyAlignment="1">
      <alignment horizontal="left"/>
    </xf>
    <xf numFmtId="165" fontId="9" fillId="0" borderId="4" xfId="0" applyNumberFormat="1" applyFont="1" applyBorder="1" applyAlignment="1"/>
    <xf numFmtId="0" fontId="3" fillId="2" borderId="0" xfId="0" applyFont="1" applyFill="1" applyAlignment="1">
      <alignment horizontal="left"/>
    </xf>
    <xf numFmtId="0" fontId="3" fillId="0" borderId="0" xfId="0" applyFont="1" applyAlignment="1"/>
    <xf numFmtId="166" fontId="5" fillId="2" borderId="0" xfId="0" applyNumberFormat="1" applyFont="1" applyFill="1" applyAlignment="1">
      <alignment indent="1"/>
    </xf>
    <xf numFmtId="167" fontId="9" fillId="2" borderId="0" xfId="0" applyNumberFormat="1" applyFont="1" applyFill="1" applyAlignment="1">
      <alignment indent="1"/>
    </xf>
    <xf numFmtId="166" fontId="5" fillId="0" borderId="0" xfId="0" applyNumberFormat="1" applyFont="1" applyAlignment="1">
      <alignment indent="1"/>
    </xf>
    <xf numFmtId="164" fontId="9" fillId="0" borderId="1" xfId="0" applyNumberFormat="1" applyFont="1" applyBorder="1" applyAlignment="1"/>
    <xf numFmtId="167" fontId="9" fillId="2" borderId="4" xfId="0" applyNumberFormat="1" applyFont="1" applyFill="1" applyBorder="1" applyAlignment="1">
      <alignment indent="1"/>
    </xf>
    <xf numFmtId="167" fontId="9" fillId="2" borderId="4" xfId="0" applyNumberFormat="1" applyFont="1" applyFill="1" applyBorder="1" applyAlignment="1">
      <alignment indent="1"/>
    </xf>
    <xf numFmtId="164" fontId="9" fillId="0" borderId="0" xfId="0" applyNumberFormat="1" applyFont="1" applyAlignment="1"/>
    <xf numFmtId="164" fontId="9" fillId="2" borderId="0" xfId="0" applyNumberFormat="1" applyFont="1" applyFill="1" applyAlignment="1"/>
    <xf numFmtId="164" fontId="9" fillId="0" borderId="0" xfId="0" applyNumberFormat="1" applyFont="1" applyAlignment="1">
      <alignment horizontal="center" vertical="center"/>
    </xf>
    <xf numFmtId="0" fontId="3" fillId="0" borderId="0" xfId="0" applyFont="1" applyAlignment="1">
      <alignment horizontal="center" wrapText="1"/>
    </xf>
    <xf numFmtId="0" fontId="5" fillId="0" borderId="0" xfId="0" applyFont="1" applyAlignment="1">
      <alignment horizontal="right" wrapText="1"/>
    </xf>
    <xf numFmtId="0" fontId="5" fillId="2" borderId="0" xfId="0" applyFont="1" applyFill="1" applyAlignment="1">
      <alignment horizontal="right" wrapText="1"/>
    </xf>
    <xf numFmtId="164" fontId="5" fillId="0" borderId="0" xfId="0" applyNumberFormat="1" applyFont="1" applyAlignment="1">
      <alignment horizontal="left" indent="1"/>
    </xf>
    <xf numFmtId="164" fontId="5" fillId="2" borderId="0" xfId="0" applyNumberFormat="1" applyFont="1" applyFill="1" applyAlignment="1">
      <alignment horizontal="left" indent="1"/>
    </xf>
    <xf numFmtId="164" fontId="5" fillId="2" borderId="0" xfId="0" applyNumberFormat="1" applyFont="1" applyFill="1" applyAlignment="1">
      <alignment horizontal="left" indent="3"/>
    </xf>
    <xf numFmtId="164" fontId="5" fillId="0" borderId="0" xfId="0" applyNumberFormat="1" applyFont="1" applyAlignment="1">
      <alignment horizontal="left" indent="3"/>
    </xf>
    <xf numFmtId="164" fontId="3" fillId="2" borderId="0" xfId="0" applyNumberFormat="1" applyFont="1" applyFill="1" applyAlignment="1">
      <alignment horizontal="left"/>
    </xf>
    <xf numFmtId="164" fontId="9" fillId="2" borderId="0" xfId="0" applyNumberFormat="1" applyFont="1" applyFill="1" applyAlignment="1"/>
    <xf numFmtId="164" fontId="9" fillId="0" borderId="1" xfId="0" applyNumberFormat="1" applyFont="1" applyBorder="1" applyAlignment="1"/>
    <xf numFmtId="0" fontId="3" fillId="3" borderId="0" xfId="0" applyFont="1" applyFill="1" applyAlignment="1">
      <alignment wrapText="1" indent="2"/>
    </xf>
    <xf numFmtId="165" fontId="9" fillId="2" borderId="4" xfId="0" applyNumberFormat="1" applyFont="1" applyFill="1" applyBorder="1" applyAlignment="1"/>
    <xf numFmtId="164" fontId="3" fillId="0" borderId="0" xfId="0" applyNumberFormat="1" applyFont="1" applyAlignment="1">
      <alignment horizontal="left" indent="3"/>
    </xf>
    <xf numFmtId="0" fontId="3" fillId="0" borderId="0" xfId="0" applyFont="1" applyAlignment="1">
      <alignment wrapText="1" indent="2"/>
    </xf>
    <xf numFmtId="165" fontId="9" fillId="2" borderId="5" xfId="0" applyNumberFormat="1" applyFont="1" applyFill="1" applyBorder="1" applyAlignment="1"/>
    <xf numFmtId="0" fontId="2" fillId="0" borderId="0" xfId="0" applyFont="1" applyAlignment="1">
      <alignment wrapText="1"/>
    </xf>
    <xf numFmtId="164" fontId="5" fillId="0" borderId="0" xfId="0" applyNumberFormat="1" applyFont="1" applyAlignment="1">
      <alignment horizontal="left"/>
    </xf>
    <xf numFmtId="0" fontId="2" fillId="0" borderId="0" xfId="0" applyFont="1" applyAlignment="1">
      <alignment horizontal="justify"/>
    </xf>
    <xf numFmtId="164" fontId="9" fillId="0" borderId="0" xfId="0" applyNumberFormat="1" applyFont="1" applyAlignment="1"/>
    <xf numFmtId="164" fontId="2" fillId="0" borderId="0" xfId="0" applyNumberFormat="1" applyFont="1" applyAlignment="1">
      <alignment horizontal="left"/>
    </xf>
    <xf numFmtId="0" fontId="2" fillId="0" borderId="0" xfId="0" applyFont="1" applyAlignment="1">
      <alignment horizontal="left" vertical="top"/>
    </xf>
    <xf numFmtId="0" fontId="5" fillId="4" borderId="0" xfId="0" applyFont="1" applyFill="1" applyAlignment="1">
      <alignment wrapText="1"/>
    </xf>
    <xf numFmtId="0" fontId="13" fillId="0" borderId="0" xfId="0" applyFont="1" applyAlignment="1">
      <alignment horizontal="center"/>
    </xf>
    <xf numFmtId="0" fontId="13" fillId="0" borderId="0" xfId="0" applyFont="1" applyAlignment="1">
      <alignment horizontal="left"/>
    </xf>
    <xf numFmtId="0" fontId="2" fillId="0" borderId="1" xfId="0" applyFont="1" applyBorder="1" applyAlignment="1">
      <alignment horizontal="center" wrapText="1"/>
    </xf>
    <xf numFmtId="0" fontId="14" fillId="2" borderId="0" xfId="0" applyFont="1" applyFill="1" applyAlignment="1"/>
    <xf numFmtId="0" fontId="14" fillId="0" borderId="0" xfId="0" applyFont="1" applyAlignment="1"/>
    <xf numFmtId="0" fontId="13" fillId="0" borderId="0" xfId="0" applyFont="1" applyAlignment="1">
      <alignment horizontal="center" wrapText="1"/>
    </xf>
    <xf numFmtId="0" fontId="2" fillId="2" borderId="0" xfId="0" applyFont="1" applyFill="1" applyAlignment="1">
      <alignment wrapText="1"/>
    </xf>
    <xf numFmtId="165" fontId="14" fillId="2" borderId="0" xfId="0" applyNumberFormat="1" applyFont="1" applyFill="1" applyAlignment="1"/>
    <xf numFmtId="165" fontId="14" fillId="2" borderId="0" xfId="0" applyNumberFormat="1" applyFont="1" applyFill="1" applyAlignment="1"/>
    <xf numFmtId="0" fontId="13" fillId="2" borderId="1" xfId="0" applyFont="1" applyFill="1" applyBorder="1" applyAlignment="1">
      <alignment horizontal="center" wrapText="1"/>
    </xf>
    <xf numFmtId="165" fontId="13" fillId="2" borderId="0" xfId="0" applyNumberFormat="1" applyFont="1" applyFill="1" applyAlignment="1">
      <alignment horizontal="center"/>
    </xf>
    <xf numFmtId="165" fontId="13" fillId="2" borderId="0" xfId="0" applyNumberFormat="1" applyFont="1" applyFill="1" applyAlignment="1">
      <alignment horizontal="center"/>
    </xf>
    <xf numFmtId="0" fontId="14" fillId="0" borderId="0" xfId="0" applyFont="1" applyAlignment="1">
      <alignment horizontal="left"/>
    </xf>
    <xf numFmtId="165" fontId="15" fillId="0" borderId="0" xfId="0" applyNumberFormat="1" applyFont="1" applyAlignment="1"/>
    <xf numFmtId="165" fontId="14" fillId="0" borderId="0" xfId="0" applyNumberFormat="1" applyFont="1" applyAlignment="1"/>
    <xf numFmtId="165" fontId="14" fillId="0" borderId="0" xfId="0" applyNumberFormat="1" applyFont="1" applyAlignment="1"/>
    <xf numFmtId="0" fontId="14" fillId="0" borderId="0" xfId="0" applyFont="1" applyAlignment="1">
      <alignment horizontal="right" wrapText="1"/>
    </xf>
    <xf numFmtId="0" fontId="14" fillId="3" borderId="0" xfId="0" applyFont="1" applyFill="1" applyAlignment="1">
      <alignment horizontal="left"/>
    </xf>
    <xf numFmtId="0" fontId="2" fillId="3" borderId="0" xfId="0" applyFont="1" applyFill="1" applyAlignment="1">
      <alignment wrapText="1"/>
    </xf>
    <xf numFmtId="164" fontId="15" fillId="2" borderId="0" xfId="0" applyNumberFormat="1" applyFont="1" applyFill="1" applyAlignment="1"/>
    <xf numFmtId="164" fontId="14" fillId="2" borderId="0" xfId="0" applyNumberFormat="1" applyFont="1" applyFill="1" applyAlignment="1"/>
    <xf numFmtId="164" fontId="14" fillId="2" borderId="0" xfId="0" applyNumberFormat="1" applyFont="1" applyFill="1" applyAlignment="1"/>
    <xf numFmtId="164" fontId="15" fillId="0" borderId="1" xfId="0" applyNumberFormat="1" applyFont="1" applyBorder="1" applyAlignment="1"/>
    <xf numFmtId="164" fontId="14" fillId="0" borderId="0" xfId="0" applyNumberFormat="1" applyFont="1" applyAlignment="1"/>
    <xf numFmtId="164" fontId="15" fillId="0" borderId="0" xfId="0" applyNumberFormat="1" applyFont="1" applyAlignment="1"/>
    <xf numFmtId="164" fontId="14" fillId="0" borderId="0" xfId="0" applyNumberFormat="1" applyFont="1" applyAlignment="1"/>
    <xf numFmtId="0" fontId="2" fillId="3" borderId="0" xfId="0" applyFont="1" applyFill="1" applyAlignment="1">
      <alignment wrapText="1" indent="2"/>
    </xf>
    <xf numFmtId="165" fontId="15" fillId="2" borderId="4" xfId="0" applyNumberFormat="1" applyFont="1" applyFill="1" applyBorder="1" applyAlignment="1"/>
    <xf numFmtId="165" fontId="15" fillId="2" borderId="4" xfId="0" applyNumberFormat="1" applyFont="1" applyFill="1" applyBorder="1" applyAlignment="1"/>
    <xf numFmtId="0" fontId="14" fillId="2" borderId="0" xfId="0" applyFont="1" applyFill="1" applyAlignment="1">
      <alignment horizontal="right" wrapText="1"/>
    </xf>
    <xf numFmtId="165" fontId="15" fillId="2" borderId="0" xfId="0" applyNumberFormat="1" applyFont="1" applyFill="1" applyAlignment="1"/>
    <xf numFmtId="0" fontId="13" fillId="0" borderId="1" xfId="0" applyFont="1" applyBorder="1" applyAlignment="1">
      <alignment horizontal="center" wrapText="1"/>
    </xf>
    <xf numFmtId="165" fontId="13" fillId="0" borderId="0" xfId="0" applyNumberFormat="1" applyFont="1" applyAlignment="1">
      <alignment horizontal="center"/>
    </xf>
    <xf numFmtId="164" fontId="15" fillId="2" borderId="1" xfId="0" applyNumberFormat="1" applyFont="1" applyFill="1" applyBorder="1" applyAlignment="1"/>
    <xf numFmtId="0" fontId="2" fillId="0" borderId="0" xfId="0" applyFont="1" applyAlignment="1">
      <alignment wrapText="1" indent="2"/>
    </xf>
    <xf numFmtId="165" fontId="15" fillId="0" borderId="4" xfId="0" applyNumberFormat="1" applyFont="1" applyBorder="1" applyAlignment="1"/>
    <xf numFmtId="165" fontId="15" fillId="0" borderId="0" xfId="0" applyNumberFormat="1" applyFont="1" applyAlignment="1"/>
    <xf numFmtId="165" fontId="14" fillId="0" borderId="0" xfId="0" applyNumberFormat="1" applyFont="1" applyAlignment="1"/>
    <xf numFmtId="165" fontId="14" fillId="0" borderId="0" xfId="0" applyNumberFormat="1" applyFont="1" applyAlignment="1"/>
    <xf numFmtId="164" fontId="13" fillId="0" borderId="0" xfId="0" applyNumberFormat="1" applyFont="1" applyAlignment="1"/>
    <xf numFmtId="164" fontId="13" fillId="2" borderId="0" xfId="0" applyNumberFormat="1" applyFont="1" applyFill="1" applyAlignment="1"/>
    <xf numFmtId="164" fontId="13" fillId="2" borderId="0" xfId="0" applyNumberFormat="1" applyFont="1" applyFill="1" applyAlignment="1"/>
    <xf numFmtId="164" fontId="13" fillId="2" borderId="0" xfId="0" applyNumberFormat="1" applyFont="1" applyFill="1" applyAlignment="1">
      <alignment horizontal="center"/>
    </xf>
    <xf numFmtId="164" fontId="13" fillId="0" borderId="0" xfId="0" applyNumberFormat="1" applyFont="1" applyAlignment="1"/>
    <xf numFmtId="164" fontId="13" fillId="0" borderId="0" xfId="0" applyNumberFormat="1" applyFont="1" applyAlignment="1">
      <alignment horizontal="center"/>
    </xf>
    <xf numFmtId="165" fontId="14" fillId="2" borderId="0" xfId="0" applyNumberFormat="1" applyFont="1" applyFill="1" applyAlignment="1"/>
    <xf numFmtId="165" fontId="14" fillId="2" borderId="0" xfId="0" applyNumberFormat="1" applyFont="1" applyFill="1" applyAlignment="1"/>
    <xf numFmtId="165" fontId="14" fillId="2" borderId="0" xfId="0" applyNumberFormat="1" applyFont="1" applyFill="1" applyAlignment="1">
      <alignment horizontal="center"/>
    </xf>
    <xf numFmtId="0" fontId="2" fillId="3" borderId="0" xfId="0" applyFont="1" applyFill="1" applyAlignment="1">
      <alignment horizontal="left"/>
    </xf>
    <xf numFmtId="164" fontId="14" fillId="0" borderId="0" xfId="0" applyNumberFormat="1" applyFont="1" applyAlignment="1"/>
    <xf numFmtId="164" fontId="14" fillId="0" borderId="0" xfId="0" applyNumberFormat="1" applyFont="1" applyAlignment="1"/>
    <xf numFmtId="164" fontId="14" fillId="2" borderId="0" xfId="0" applyNumberFormat="1" applyFont="1" applyFill="1" applyAlignment="1"/>
    <xf numFmtId="164" fontId="14" fillId="2" borderId="0" xfId="0" applyNumberFormat="1" applyFont="1" applyFill="1" applyAlignment="1"/>
    <xf numFmtId="164" fontId="15" fillId="2" borderId="0" xfId="0" applyNumberFormat="1" applyFont="1" applyFill="1" applyAlignment="1"/>
    <xf numFmtId="164" fontId="15" fillId="0" borderId="1" xfId="0" applyNumberFormat="1" applyFont="1" applyBorder="1" applyAlignment="1"/>
    <xf numFmtId="164" fontId="15" fillId="0" borderId="0" xfId="0" applyNumberFormat="1" applyFont="1" applyAlignment="1"/>
    <xf numFmtId="0" fontId="16" fillId="0" borderId="0" xfId="0" applyFont="1" applyAlignment="1">
      <alignment horizontal="left" indent="2"/>
    </xf>
    <xf numFmtId="171" fontId="16" fillId="0" borderId="0" xfId="0" applyNumberFormat="1" applyFont="1" applyAlignment="1"/>
    <xf numFmtId="171" fontId="16" fillId="0" borderId="0" xfId="0" applyNumberFormat="1" applyFont="1" applyAlignment="1"/>
    <xf numFmtId="170" fontId="16" fillId="0" borderId="0" xfId="0" applyNumberFormat="1" applyFont="1" applyAlignment="1"/>
    <xf numFmtId="164" fontId="16" fillId="0" borderId="0" xfId="0" applyNumberFormat="1" applyFont="1" applyAlignment="1">
      <alignment indent="2"/>
    </xf>
    <xf numFmtId="164" fontId="2" fillId="0" borderId="0" xfId="0" applyNumberFormat="1" applyFont="1" applyAlignment="1"/>
    <xf numFmtId="0" fontId="4" fillId="0" borderId="0" xfId="0" applyFont="1" applyAlignment="1">
      <alignment horizontal="center"/>
    </xf>
    <xf numFmtId="164" fontId="2" fillId="2" borderId="0" xfId="0" applyNumberFormat="1" applyFont="1" applyFill="1" applyAlignment="1">
      <alignment horizontal="left"/>
    </xf>
    <xf numFmtId="172" fontId="7" fillId="0" borderId="0" xfId="0" applyNumberFormat="1" applyFont="1" applyAlignment="1"/>
    <xf numFmtId="172" fontId="6" fillId="0" borderId="0" xfId="0" applyNumberFormat="1" applyFont="1" applyAlignment="1"/>
    <xf numFmtId="0" fontId="6" fillId="3" borderId="0" xfId="0" applyFont="1" applyFill="1" applyAlignment="1">
      <alignment horizontal="left"/>
    </xf>
    <xf numFmtId="172" fontId="7" fillId="2" borderId="1" xfId="0" applyNumberFormat="1" applyFont="1" applyFill="1" applyBorder="1" applyAlignment="1"/>
    <xf numFmtId="172" fontId="6" fillId="2" borderId="0" xfId="0" applyNumberFormat="1" applyFont="1" applyFill="1" applyAlignment="1"/>
    <xf numFmtId="172" fontId="7" fillId="2" borderId="0" xfId="0" applyNumberFormat="1" applyFont="1" applyFill="1" applyAlignment="1"/>
    <xf numFmtId="171" fontId="16" fillId="2" borderId="0" xfId="0" applyNumberFormat="1" applyFont="1" applyFill="1" applyAlignment="1"/>
    <xf numFmtId="172" fontId="7" fillId="0" borderId="3" xfId="0" applyNumberFormat="1" applyFont="1" applyBorder="1" applyAlignment="1"/>
    <xf numFmtId="165" fontId="7" fillId="2" borderId="0" xfId="0" applyNumberFormat="1" applyFont="1" applyFill="1" applyAlignment="1"/>
    <xf numFmtId="165" fontId="6" fillId="2" borderId="0" xfId="0" applyNumberFormat="1" applyFont="1" applyFill="1" applyAlignment="1">
      <alignment horizontal="left"/>
    </xf>
    <xf numFmtId="164" fontId="16" fillId="2" borderId="0" xfId="0" applyNumberFormat="1" applyFont="1" applyFill="1" applyAlignment="1"/>
    <xf numFmtId="165" fontId="7" fillId="2" borderId="0" xfId="0" applyNumberFormat="1" applyFont="1" applyFill="1" applyAlignment="1"/>
    <xf numFmtId="165" fontId="6" fillId="2" borderId="0" xfId="0" applyNumberFormat="1" applyFont="1" applyFill="1" applyAlignment="1"/>
    <xf numFmtId="164" fontId="7" fillId="0" borderId="0" xfId="0" applyNumberFormat="1" applyFont="1" applyAlignment="1"/>
    <xf numFmtId="165" fontId="6" fillId="0" borderId="0" xfId="0" applyNumberFormat="1" applyFont="1" applyAlignment="1"/>
    <xf numFmtId="164" fontId="6" fillId="0" borderId="0" xfId="0" applyNumberFormat="1" applyFont="1" applyAlignment="1"/>
    <xf numFmtId="164" fontId="16" fillId="0" borderId="0" xfId="0" applyNumberFormat="1" applyFont="1" applyAlignment="1"/>
    <xf numFmtId="164" fontId="7" fillId="0" borderId="0" xfId="0" applyNumberFormat="1" applyFont="1" applyAlignment="1"/>
    <xf numFmtId="164" fontId="7" fillId="2" borderId="0" xfId="0" applyNumberFormat="1" applyFont="1" applyFill="1" applyAlignment="1"/>
    <xf numFmtId="165" fontId="6" fillId="2" borderId="0" xfId="0" applyNumberFormat="1" applyFont="1" applyFill="1" applyAlignment="1"/>
    <xf numFmtId="164" fontId="6" fillId="2" borderId="0" xfId="0" applyNumberFormat="1" applyFont="1" applyFill="1" applyAlignment="1"/>
    <xf numFmtId="164" fontId="7" fillId="2" borderId="0" xfId="0" applyNumberFormat="1" applyFont="1" applyFill="1" applyAlignment="1"/>
    <xf numFmtId="165" fontId="7" fillId="0" borderId="0" xfId="0" applyNumberFormat="1" applyFont="1" applyAlignment="1"/>
    <xf numFmtId="165" fontId="6" fillId="0" borderId="0" xfId="0" applyNumberFormat="1" applyFont="1" applyAlignment="1"/>
    <xf numFmtId="0" fontId="6" fillId="2" borderId="0" xfId="0" applyFont="1" applyFill="1" applyAlignment="1">
      <alignment horizontal="left"/>
    </xf>
    <xf numFmtId="169" fontId="7" fillId="0" borderId="0" xfId="0" applyNumberFormat="1" applyFont="1" applyAlignment="1"/>
    <xf numFmtId="164" fontId="6" fillId="0" borderId="0" xfId="0" applyNumberFormat="1" applyFont="1" applyAlignment="1">
      <alignment horizontal="left"/>
    </xf>
    <xf numFmtId="164" fontId="7" fillId="2" borderId="0" xfId="0" applyNumberFormat="1" applyFont="1" applyFill="1" applyAlignment="1"/>
    <xf numFmtId="164" fontId="6" fillId="2" borderId="0" xfId="0" applyNumberFormat="1" applyFont="1" applyFill="1" applyAlignment="1">
      <alignment horizontal="left"/>
    </xf>
    <xf numFmtId="164" fontId="7" fillId="0" borderId="1" xfId="0" applyNumberFormat="1" applyFont="1" applyBorder="1" applyAlignment="1"/>
    <xf numFmtId="0" fontId="0" fillId="0" borderId="0" xfId="0" applyAlignment="1">
      <alignment wrapText="1"/>
    </xf>
    <xf numFmtId="0" fontId="2" fillId="0" borderId="0" xfId="0" applyFont="1" applyAlignment="1">
      <alignment horizontal="left"/>
    </xf>
    <xf numFmtId="0" fontId="3" fillId="0" borderId="1" xfId="0" applyFont="1" applyBorder="1" applyAlignment="1">
      <alignment horizontal="center" wrapText="1"/>
    </xf>
    <xf numFmtId="0" fontId="5" fillId="0" borderId="0" xfId="0" applyFont="1" applyAlignment="1">
      <alignment wrapText="1"/>
    </xf>
    <xf numFmtId="0" fontId="5" fillId="0" borderId="0" xfId="0" applyFont="1" applyAlignment="1">
      <alignment horizontal="left"/>
    </xf>
    <xf numFmtId="164" fontId="2" fillId="0" borderId="0" xfId="0" applyNumberFormat="1" applyFont="1" applyAlignment="1">
      <alignment horizontal="left"/>
    </xf>
    <xf numFmtId="0" fontId="5" fillId="0" borderId="0" xfId="0" applyFont="1" applyAlignment="1">
      <alignment horizontal="left" indent="1"/>
    </xf>
    <xf numFmtId="164" fontId="5" fillId="0" borderId="0" xfId="0" applyNumberFormat="1" applyFont="1" applyAlignment="1"/>
    <xf numFmtId="0" fontId="5" fillId="4" borderId="0" xfId="0" applyFont="1" applyFill="1" applyAlignment="1">
      <alignment horizontal="left"/>
    </xf>
    <xf numFmtId="0" fontId="3" fillId="0" borderId="0" xfId="0" applyFont="1" applyAlignment="1">
      <alignment horizontal="left"/>
    </xf>
    <xf numFmtId="0" fontId="21" fillId="2" borderId="0" xfId="0" applyFont="1" applyFill="1" applyAlignment="1">
      <alignment wrapText="1"/>
    </xf>
    <xf numFmtId="0" fontId="21" fillId="0" borderId="0" xfId="0" applyFont="1" applyAlignment="1">
      <alignment wrapText="1" indent="1"/>
    </xf>
    <xf numFmtId="0" fontId="21" fillId="3" borderId="0" xfId="0" applyFont="1" applyFill="1" applyAlignment="1">
      <alignment wrapText="1" indent="1"/>
    </xf>
    <xf numFmtId="0" fontId="21" fillId="0" borderId="0" xfId="0" applyFont="1" applyAlignment="1">
      <alignment wrapText="1" indent="3"/>
    </xf>
    <xf numFmtId="0" fontId="21" fillId="3" borderId="0" xfId="0" applyFont="1" applyFill="1" applyAlignment="1">
      <alignment wrapText="1"/>
    </xf>
    <xf numFmtId="0" fontId="21" fillId="0" borderId="0" xfId="0" applyFont="1" applyAlignment="1">
      <alignment wrapText="1"/>
    </xf>
    <xf numFmtId="0" fontId="21" fillId="3" borderId="0" xfId="0" applyFont="1" applyFill="1" applyAlignment="1">
      <alignment wrapText="1" indent="2"/>
    </xf>
    <xf numFmtId="0" fontId="22" fillId="0" borderId="0" xfId="0" applyFont="1" applyAlignment="1">
      <alignment wrapText="1"/>
    </xf>
    <xf numFmtId="0" fontId="22" fillId="3" borderId="0" xfId="0" applyFont="1" applyFill="1" applyAlignment="1">
      <alignment wrapText="1"/>
    </xf>
    <xf numFmtId="0" fontId="21" fillId="2" borderId="0" xfId="0" applyFont="1" applyFill="1" applyAlignment="1">
      <alignment horizontal="left"/>
    </xf>
    <xf numFmtId="0" fontId="21" fillId="0" borderId="0" xfId="0" applyFont="1" applyAlignment="1">
      <alignment horizontal="left"/>
    </xf>
    <xf numFmtId="0" fontId="22" fillId="2" borderId="0" xfId="0" applyFont="1" applyFill="1" applyAlignment="1">
      <alignment wrapText="1"/>
    </xf>
    <xf numFmtId="168" fontId="9" fillId="0" borderId="1" xfId="0" applyNumberFormat="1" applyFont="1" applyBorder="1" applyAlignment="1"/>
    <xf numFmtId="0" fontId="5" fillId="0" borderId="0" xfId="0" applyFont="1" applyFill="1" applyAlignment="1">
      <alignment horizontal="left"/>
    </xf>
    <xf numFmtId="0" fontId="22" fillId="0" borderId="0" xfId="0" applyFont="1" applyFill="1" applyAlignment="1">
      <alignment wrapText="1"/>
    </xf>
    <xf numFmtId="0" fontId="5" fillId="0" borderId="0" xfId="0" applyFont="1" applyFill="1" applyAlignment="1"/>
    <xf numFmtId="167" fontId="9" fillId="0" borderId="0" xfId="0" applyNumberFormat="1" applyFont="1" applyFill="1" applyBorder="1" applyAlignment="1">
      <alignment indent="1"/>
    </xf>
    <xf numFmtId="0" fontId="2" fillId="0" borderId="0" xfId="0" applyFont="1" applyFill="1" applyAlignment="1">
      <alignment horizontal="left"/>
    </xf>
    <xf numFmtId="0" fontId="0" fillId="0" borderId="0" xfId="0" applyFill="1" applyAlignment="1">
      <alignment wrapText="1"/>
    </xf>
    <xf numFmtId="164" fontId="5" fillId="5" borderId="0" xfId="0" applyNumberFormat="1" applyFont="1" applyFill="1" applyAlignment="1"/>
    <xf numFmtId="0" fontId="2" fillId="5" borderId="0" xfId="0" applyFont="1" applyFill="1" applyAlignment="1">
      <alignment horizontal="left"/>
    </xf>
    <xf numFmtId="165" fontId="5" fillId="0" borderId="0" xfId="0" applyNumberFormat="1" applyFont="1" applyFill="1" applyAlignment="1"/>
    <xf numFmtId="0" fontId="2" fillId="0" borderId="0" xfId="0" applyFont="1" applyAlignment="1"/>
    <xf numFmtId="42" fontId="15" fillId="2" borderId="0" xfId="0" applyNumberFormat="1" applyFont="1" applyFill="1" applyAlignment="1"/>
    <xf numFmtId="165" fontId="15" fillId="5" borderId="0" xfId="0" applyNumberFormat="1" applyFont="1" applyFill="1" applyAlignment="1"/>
    <xf numFmtId="165" fontId="14" fillId="5" borderId="0" xfId="0" applyNumberFormat="1" applyFont="1" applyFill="1" applyAlignment="1"/>
    <xf numFmtId="0" fontId="0" fillId="0" borderId="0" xfId="0" applyAlignment="1">
      <alignment wrapText="1"/>
    </xf>
    <xf numFmtId="165" fontId="5" fillId="4" borderId="3" xfId="0" applyNumberFormat="1" applyFont="1" applyFill="1" applyBorder="1" applyAlignment="1"/>
    <xf numFmtId="164" fontId="5" fillId="4" borderId="0" xfId="0" applyNumberFormat="1" applyFont="1" applyFill="1" applyAlignment="1">
      <alignment horizontal="left"/>
    </xf>
    <xf numFmtId="164" fontId="5" fillId="4" borderId="0" xfId="0" applyNumberFormat="1" applyFont="1" applyFill="1" applyAlignment="1"/>
    <xf numFmtId="0" fontId="5" fillId="4" borderId="0" xfId="0" applyFont="1" applyFill="1" applyAlignment="1">
      <alignment horizontal="right" wrapText="1"/>
    </xf>
    <xf numFmtId="164" fontId="2" fillId="4" borderId="0" xfId="0" applyNumberFormat="1" applyFont="1" applyFill="1" applyAlignment="1">
      <alignment horizontal="left"/>
    </xf>
    <xf numFmtId="164" fontId="5" fillId="4" borderId="1" xfId="0" applyNumberFormat="1" applyFont="1" applyFill="1" applyBorder="1" applyAlignment="1"/>
    <xf numFmtId="164" fontId="5" fillId="0" borderId="2" xfId="0" applyNumberFormat="1" applyFont="1" applyBorder="1" applyAlignment="1"/>
    <xf numFmtId="165" fontId="5" fillId="4" borderId="4" xfId="0" applyNumberFormat="1" applyFont="1" applyFill="1" applyBorder="1" applyAlignment="1"/>
    <xf numFmtId="164" fontId="5" fillId="0" borderId="0" xfId="0" applyNumberFormat="1" applyFont="1" applyAlignment="1">
      <alignment horizontal="center" vertical="top"/>
    </xf>
    <xf numFmtId="0" fontId="2" fillId="4" borderId="0" xfId="0" applyFont="1" applyFill="1" applyAlignment="1">
      <alignment horizontal="left"/>
    </xf>
    <xf numFmtId="164" fontId="5" fillId="0" borderId="1" xfId="0" applyNumberFormat="1" applyFont="1" applyBorder="1" applyAlignment="1"/>
    <xf numFmtId="0" fontId="0" fillId="0" borderId="0" xfId="0" applyAlignment="1">
      <alignment vertical="center" wrapText="1"/>
    </xf>
    <xf numFmtId="0" fontId="22" fillId="0" borderId="1" xfId="0" applyFont="1" applyBorder="1" applyAlignment="1">
      <alignment horizontal="right" wrapText="1"/>
    </xf>
    <xf numFmtId="0" fontId="2" fillId="0" borderId="0" xfId="0" applyFont="1" applyAlignment="1">
      <alignment horizontal="left" vertical="center"/>
    </xf>
    <xf numFmtId="0" fontId="0" fillId="0" borderId="0" xfId="0" applyAlignment="1">
      <alignment wrapText="1"/>
    </xf>
    <xf numFmtId="0" fontId="2" fillId="0" borderId="0" xfId="0" applyFont="1" applyAlignment="1">
      <alignment horizontal="left"/>
    </xf>
    <xf numFmtId="0" fontId="5" fillId="0" borderId="0" xfId="0" applyFont="1" applyAlignment="1">
      <alignment wrapText="1"/>
    </xf>
    <xf numFmtId="0" fontId="5" fillId="0" borderId="0" xfId="0" applyFont="1" applyAlignment="1">
      <alignment horizontal="left"/>
    </xf>
    <xf numFmtId="164" fontId="5" fillId="0" borderId="0" xfId="0" applyNumberFormat="1" applyFont="1" applyAlignment="1"/>
    <xf numFmtId="164" fontId="5" fillId="4" borderId="0" xfId="0" applyNumberFormat="1" applyFont="1" applyFill="1" applyAlignment="1"/>
    <xf numFmtId="164" fontId="5" fillId="0" borderId="0" xfId="0" applyNumberFormat="1" applyFont="1" applyFill="1" applyAlignment="1"/>
    <xf numFmtId="0" fontId="5" fillId="0" borderId="0" xfId="0" applyFont="1" applyFill="1" applyAlignment="1">
      <alignment wrapText="1"/>
    </xf>
    <xf numFmtId="0" fontId="5" fillId="0" borderId="0" xfId="0" applyFont="1" applyFill="1" applyAlignment="1">
      <alignment horizontal="left"/>
    </xf>
    <xf numFmtId="0" fontId="5" fillId="0" borderId="0" xfId="0" applyFont="1" applyAlignment="1">
      <alignment wrapText="1" indent="1"/>
    </xf>
    <xf numFmtId="0" fontId="3" fillId="0" borderId="0" xfId="0" applyFont="1" applyAlignment="1">
      <alignment wrapText="1"/>
    </xf>
    <xf numFmtId="0" fontId="1" fillId="0" borderId="0" xfId="0" applyFont="1" applyAlignment="1">
      <alignment horizontal="center" wrapText="1"/>
    </xf>
    <xf numFmtId="0" fontId="0" fillId="0" borderId="0" xfId="0" applyAlignment="1">
      <alignment wrapText="1"/>
    </xf>
    <xf numFmtId="0" fontId="0" fillId="0" borderId="0" xfId="0" applyFont="1" applyAlignment="1">
      <alignment wrapText="1"/>
    </xf>
    <xf numFmtId="0" fontId="2" fillId="0" borderId="0" xfId="0" applyFont="1" applyAlignment="1">
      <alignment horizontal="left"/>
    </xf>
    <xf numFmtId="0" fontId="3" fillId="0" borderId="1" xfId="0" applyFont="1" applyBorder="1" applyAlignment="1">
      <alignment horizontal="center" wrapText="1"/>
    </xf>
    <xf numFmtId="0" fontId="2" fillId="0" borderId="1" xfId="0" applyFont="1" applyBorder="1" applyAlignment="1">
      <alignment horizontal="left"/>
    </xf>
    <xf numFmtId="0" fontId="2" fillId="0" borderId="2" xfId="0" applyFont="1" applyBorder="1" applyAlignment="1">
      <alignment horizontal="left"/>
    </xf>
    <xf numFmtId="0" fontId="3" fillId="0" borderId="0" xfId="0" applyFont="1" applyAlignment="1">
      <alignment horizontal="center" wrapText="1" indent="1"/>
    </xf>
    <xf numFmtId="164" fontId="10" fillId="0" borderId="0" xfId="0" applyNumberFormat="1" applyFont="1" applyAlignment="1"/>
    <xf numFmtId="0" fontId="11" fillId="0" borderId="0" xfId="0" applyFont="1" applyAlignment="1">
      <alignment horizontal="center"/>
    </xf>
    <xf numFmtId="0" fontId="12" fillId="0" borderId="0" xfId="0" applyFont="1" applyAlignment="1">
      <alignment horizontal="center"/>
    </xf>
    <xf numFmtId="164" fontId="12" fillId="0" borderId="0" xfId="0" applyNumberFormat="1" applyFont="1" applyAlignment="1"/>
    <xf numFmtId="0" fontId="13" fillId="2" borderId="0" xfId="0" applyFont="1" applyFill="1" applyAlignment="1">
      <alignment horizontal="left"/>
    </xf>
    <xf numFmtId="0" fontId="2" fillId="0" borderId="0" xfId="0" applyFont="1" applyAlignment="1">
      <alignment wrapText="1"/>
    </xf>
    <xf numFmtId="0" fontId="2" fillId="2" borderId="0" xfId="0" applyFont="1" applyFill="1" applyAlignment="1">
      <alignment wrapText="1"/>
    </xf>
    <xf numFmtId="0" fontId="13" fillId="2" borderId="1" xfId="0" applyFont="1" applyFill="1" applyBorder="1" applyAlignment="1">
      <alignment horizontal="center" wrapText="1"/>
    </xf>
    <xf numFmtId="0" fontId="2" fillId="2" borderId="0" xfId="0" applyFont="1" applyFill="1" applyAlignment="1">
      <alignment horizontal="left"/>
    </xf>
    <xf numFmtId="0" fontId="2" fillId="3" borderId="0" xfId="0" applyFont="1" applyFill="1" applyAlignment="1">
      <alignment wrapText="1" indent="3"/>
    </xf>
    <xf numFmtId="0" fontId="14" fillId="0" borderId="0" xfId="0" applyFont="1" applyAlignment="1">
      <alignment horizontal="left"/>
    </xf>
    <xf numFmtId="0" fontId="2" fillId="3" borderId="0" xfId="0" applyFont="1" applyFill="1" applyAlignment="1">
      <alignment wrapText="1"/>
    </xf>
    <xf numFmtId="0" fontId="2" fillId="3" borderId="0" xfId="0" applyFont="1" applyFill="1" applyAlignment="1">
      <alignment wrapText="1" indent="1"/>
    </xf>
    <xf numFmtId="0" fontId="2" fillId="0" borderId="0" xfId="0" applyFont="1" applyAlignment="1">
      <alignment wrapText="1" indent="1"/>
    </xf>
    <xf numFmtId="0" fontId="21" fillId="0" borderId="0" xfId="0" applyFont="1" applyAlignment="1">
      <alignment wrapText="1"/>
    </xf>
    <xf numFmtId="0" fontId="5" fillId="0" borderId="0" xfId="0" applyFont="1" applyAlignment="1">
      <alignment wrapText="1"/>
    </xf>
    <xf numFmtId="164" fontId="2" fillId="0" borderId="0" xfId="0" applyNumberFormat="1" applyFont="1" applyAlignment="1">
      <alignment horizontal="left"/>
    </xf>
    <xf numFmtId="164" fontId="2" fillId="0" borderId="1" xfId="0" applyNumberFormat="1" applyFont="1" applyFill="1" applyBorder="1" applyAlignment="1"/>
    <xf numFmtId="0" fontId="2" fillId="0" borderId="1" xfId="0" applyFont="1" applyFill="1" applyBorder="1" applyAlignment="1">
      <alignment horizontal="left"/>
    </xf>
    <xf numFmtId="164" fontId="2" fillId="5" borderId="0" xfId="0" applyNumberFormat="1" applyFont="1" applyFill="1" applyAlignment="1"/>
    <xf numFmtId="0" fontId="2" fillId="5" borderId="0" xfId="0" applyFont="1" applyFill="1" applyAlignment="1">
      <alignment horizontal="left"/>
    </xf>
    <xf numFmtId="0" fontId="5" fillId="0" borderId="1" xfId="0" applyFont="1" applyFill="1" applyBorder="1" applyAlignment="1">
      <alignment horizontal="left"/>
    </xf>
    <xf numFmtId="0" fontId="22" fillId="4" borderId="0" xfId="0" applyFont="1" applyFill="1" applyAlignment="1">
      <alignment wrapText="1"/>
    </xf>
    <xf numFmtId="164" fontId="22" fillId="4" borderId="0" xfId="0" applyNumberFormat="1" applyFont="1" applyFill="1" applyAlignment="1"/>
    <xf numFmtId="0" fontId="22" fillId="4" borderId="0" xfId="0" applyFont="1" applyFill="1" applyAlignment="1">
      <alignment horizontal="left"/>
    </xf>
    <xf numFmtId="0" fontId="5" fillId="0" borderId="0" xfId="0" applyFont="1" applyAlignment="1">
      <alignment horizontal="left"/>
    </xf>
    <xf numFmtId="0" fontId="5" fillId="0" borderId="0" xfId="0" applyFont="1" applyAlignment="1">
      <alignment horizontal="left" indent="1"/>
    </xf>
    <xf numFmtId="164" fontId="5" fillId="0" borderId="0" xfId="0" applyNumberFormat="1" applyFont="1" applyAlignment="1"/>
    <xf numFmtId="0" fontId="5" fillId="4" borderId="0" xfId="0" applyFont="1" applyFill="1" applyAlignment="1">
      <alignment wrapText="1"/>
    </xf>
    <xf numFmtId="0" fontId="5" fillId="4" borderId="0" xfId="0" applyFont="1" applyFill="1" applyAlignment="1">
      <alignment horizontal="left" indent="1"/>
    </xf>
    <xf numFmtId="164" fontId="2" fillId="4" borderId="0" xfId="0" applyNumberFormat="1" applyFont="1" applyFill="1" applyAlignment="1"/>
    <xf numFmtId="164" fontId="2" fillId="0" borderId="0" xfId="0" applyNumberFormat="1" applyFont="1" applyAlignment="1"/>
    <xf numFmtId="0" fontId="2" fillId="0" borderId="0" xfId="0" applyFont="1" applyAlignment="1">
      <alignment horizontal="justify" wrapText="1"/>
    </xf>
    <xf numFmtId="0" fontId="3" fillId="4" borderId="0" xfId="0" applyFont="1" applyFill="1" applyAlignment="1">
      <alignment wrapText="1"/>
    </xf>
    <xf numFmtId="0" fontId="5" fillId="0" borderId="0" xfId="0" applyFont="1" applyAlignment="1">
      <alignment wrapText="1" indent="1"/>
    </xf>
    <xf numFmtId="0" fontId="5" fillId="4" borderId="0" xfId="0" applyFont="1" applyFill="1" applyAlignment="1">
      <alignment wrapText="1" indent="1"/>
    </xf>
    <xf numFmtId="0" fontId="3" fillId="0" borderId="6" xfId="0" applyFont="1" applyBorder="1" applyAlignment="1">
      <alignment horizontal="center" wrapText="1"/>
    </xf>
    <xf numFmtId="0" fontId="2" fillId="0" borderId="6" xfId="0" applyFont="1" applyBorder="1" applyAlignment="1">
      <alignment horizontal="left"/>
    </xf>
    <xf numFmtId="0" fontId="3" fillId="0" borderId="0" xfId="0" applyFont="1" applyAlignment="1">
      <alignment wrapText="1"/>
    </xf>
    <xf numFmtId="0" fontId="5" fillId="0" borderId="7" xfId="0" applyFont="1" applyBorder="1" applyAlignment="1">
      <alignment horizontal="right" wrapText="1"/>
    </xf>
    <xf numFmtId="164" fontId="5" fillId="4" borderId="0" xfId="0" applyNumberFormat="1" applyFont="1" applyFill="1" applyAlignment="1"/>
    <xf numFmtId="0" fontId="5" fillId="0" borderId="2" xfId="0" applyFont="1" applyBorder="1" applyAlignment="1">
      <alignment horizontal="right" wrapText="1"/>
    </xf>
    <xf numFmtId="0" fontId="5" fillId="4" borderId="5" xfId="0" applyFont="1" applyFill="1" applyBorder="1" applyAlignment="1">
      <alignment horizontal="right" wrapText="1"/>
    </xf>
    <xf numFmtId="0" fontId="2" fillId="0" borderId="5" xfId="0" applyFont="1" applyBorder="1" applyAlignment="1">
      <alignment horizontal="left"/>
    </xf>
    <xf numFmtId="164" fontId="2" fillId="4" borderId="0" xfId="0" applyNumberFormat="1" applyFont="1" applyFill="1" applyBorder="1" applyAlignment="1"/>
    <xf numFmtId="0" fontId="22" fillId="5" borderId="0" xfId="0" applyFont="1" applyFill="1" applyAlignment="1">
      <alignment wrapText="1"/>
    </xf>
    <xf numFmtId="0" fontId="24" fillId="5" borderId="0" xfId="0" applyFont="1" applyFill="1" applyAlignment="1">
      <alignment horizontal="left"/>
    </xf>
    <xf numFmtId="0" fontId="22" fillId="5" borderId="0" xfId="0" applyFont="1" applyFill="1" applyAlignment="1">
      <alignment horizontal="left" indent="1"/>
    </xf>
    <xf numFmtId="164" fontId="22" fillId="5" borderId="0" xfId="0" applyNumberFormat="1" applyFont="1" applyFill="1" applyAlignment="1"/>
    <xf numFmtId="0" fontId="5" fillId="0" borderId="0" xfId="0" applyFont="1" applyFill="1" applyAlignment="1">
      <alignment wrapText="1"/>
    </xf>
    <xf numFmtId="0" fontId="2" fillId="0" borderId="0" xfId="0" applyFont="1" applyFill="1" applyAlignment="1">
      <alignment horizontal="left"/>
    </xf>
    <xf numFmtId="0" fontId="5" fillId="0" borderId="0" xfId="0" applyFont="1" applyFill="1" applyAlignment="1">
      <alignment horizontal="left" indent="1"/>
    </xf>
    <xf numFmtId="164" fontId="5" fillId="0" borderId="0" xfId="0" applyNumberFormat="1" applyFont="1" applyFill="1" applyAlignment="1"/>
    <xf numFmtId="0" fontId="22" fillId="5" borderId="0" xfId="0" applyFont="1" applyFill="1" applyAlignment="1">
      <alignment horizontal="left"/>
    </xf>
    <xf numFmtId="0" fontId="5" fillId="0" borderId="0" xfId="0" applyFont="1" applyFill="1" applyAlignment="1">
      <alignment horizontal="left"/>
    </xf>
    <xf numFmtId="173" fontId="2" fillId="4" borderId="0" xfId="1" applyNumberFormat="1" applyFont="1" applyFill="1" applyAlignment="1"/>
    <xf numFmtId="173" fontId="2" fillId="0" borderId="0" xfId="1" applyNumberFormat="1" applyFont="1" applyAlignment="1">
      <alignment horizontal="left"/>
    </xf>
    <xf numFmtId="173" fontId="2" fillId="4" borderId="0" xfId="1" applyNumberFormat="1" applyFont="1" applyFill="1" applyBorder="1" applyAlignment="1"/>
    <xf numFmtId="0" fontId="5" fillId="4" borderId="0" xfId="0" applyFont="1" applyFill="1" applyAlignment="1">
      <alignment horizontal="left"/>
    </xf>
    <xf numFmtId="164" fontId="2" fillId="0" borderId="0" xfId="0" applyNumberFormat="1" applyFont="1" applyFill="1" applyAlignment="1"/>
    <xf numFmtId="0" fontId="21" fillId="4" borderId="0" xfId="0" applyFont="1" applyFill="1" applyAlignment="1">
      <alignment wrapText="1"/>
    </xf>
    <xf numFmtId="0" fontId="3" fillId="0" borderId="0" xfId="0" applyFont="1" applyAlignment="1">
      <alignment horizontal="left"/>
    </xf>
    <xf numFmtId="164" fontId="2" fillId="0" borderId="0" xfId="0" applyNumberFormat="1" applyFont="1" applyFill="1" applyAlignment="1">
      <alignment horizontal="left"/>
    </xf>
    <xf numFmtId="0" fontId="24" fillId="0" borderId="0" xfId="0" applyFont="1" applyAlignment="1">
      <alignment horizontal="left"/>
    </xf>
    <xf numFmtId="0" fontId="22" fillId="4" borderId="0" xfId="0" applyFont="1" applyFill="1" applyAlignment="1">
      <alignment horizontal="left" indent="1"/>
    </xf>
    <xf numFmtId="164" fontId="22" fillId="0" borderId="0" xfId="0" applyNumberFormat="1" applyFont="1" applyAlignment="1"/>
    <xf numFmtId="0" fontId="3" fillId="4" borderId="0" xfId="0" applyFont="1" applyFill="1" applyAlignment="1">
      <alignment horizontal="left"/>
    </xf>
    <xf numFmtId="0" fontId="21" fillId="0" borderId="0" xfId="0" applyFont="1" applyAlignment="1">
      <alignment horizontal="left"/>
    </xf>
    <xf numFmtId="164" fontId="21" fillId="0" borderId="0" xfId="0" applyNumberFormat="1" applyFont="1" applyAlignment="1"/>
    <xf numFmtId="0" fontId="25" fillId="0" borderId="0" xfId="0" applyFont="1" applyAlignment="1">
      <alignment horizontal="left"/>
    </xf>
    <xf numFmtId="164" fontId="5" fillId="4" borderId="4" xfId="0" applyNumberFormat="1" applyFont="1" applyFill="1" applyBorder="1" applyAlignment="1"/>
    <xf numFmtId="0" fontId="2" fillId="0" borderId="4" xfId="0" applyFont="1" applyBorder="1" applyAlignment="1">
      <alignment horizontal="left"/>
    </xf>
    <xf numFmtId="0" fontId="2" fillId="0" borderId="0" xfId="0" applyFont="1" applyAlignment="1">
      <alignment vertical="top" wrapText="1"/>
    </xf>
    <xf numFmtId="169" fontId="2" fillId="0" borderId="0" xfId="0" applyNumberFormat="1" applyFont="1" applyAlignment="1"/>
    <xf numFmtId="0" fontId="3" fillId="3" borderId="0" xfId="0" applyFont="1" applyFill="1" applyAlignment="1">
      <alignment wrapText="1"/>
    </xf>
    <xf numFmtId="0" fontId="2" fillId="0" borderId="0" xfId="0" applyFont="1" applyBorder="1" applyAlignment="1">
      <alignment horizontal="left"/>
    </xf>
    <xf numFmtId="164" fontId="3" fillId="0" borderId="0" xfId="0" applyNumberFormat="1" applyFont="1" applyBorder="1" applyAlignment="1">
      <alignment horizontal="center"/>
    </xf>
    <xf numFmtId="0" fontId="5" fillId="0" borderId="0" xfId="0" applyFont="1" applyAlignment="1">
      <alignment horizontal="left" wrapText="1" indent="1"/>
    </xf>
    <xf numFmtId="0" fontId="5" fillId="3" borderId="0" xfId="0" applyFont="1" applyFill="1" applyAlignment="1">
      <alignment horizontal="left" wrapText="1" indent="1"/>
    </xf>
    <xf numFmtId="0" fontId="5" fillId="5" borderId="0" xfId="0" applyFont="1" applyFill="1" applyAlignment="1">
      <alignment wrapText="1"/>
    </xf>
    <xf numFmtId="0" fontId="3" fillId="2" borderId="0" xfId="0" applyFont="1" applyFill="1" applyAlignment="1">
      <alignment wrapText="1"/>
    </xf>
    <xf numFmtId="0" fontId="3" fillId="0" borderId="0" xfId="0" applyFont="1" applyFill="1" applyAlignment="1">
      <alignment wrapText="1"/>
    </xf>
    <xf numFmtId="0" fontId="3" fillId="5" borderId="0" xfId="0" applyFont="1" applyFill="1" applyAlignment="1">
      <alignment wrapText="1"/>
    </xf>
    <xf numFmtId="0" fontId="5" fillId="3" borderId="0" xfId="0" applyFont="1" applyFill="1" applyAlignment="1">
      <alignment horizontal="left" wrapText="1" indent="2"/>
    </xf>
    <xf numFmtId="0" fontId="5" fillId="0" borderId="0" xfId="0" applyFont="1" applyAlignment="1">
      <alignment horizontal="left" wrapText="1" indent="2"/>
    </xf>
    <xf numFmtId="0" fontId="5" fillId="5" borderId="0" xfId="0" applyFont="1" applyFill="1" applyAlignment="1">
      <alignment horizontal="left" wrapText="1" indent="2"/>
    </xf>
    <xf numFmtId="165" fontId="5" fillId="0" borderId="0" xfId="0" applyNumberFormat="1" applyFont="1" applyAlignment="1">
      <alignment horizontal="left"/>
    </xf>
    <xf numFmtId="164" fontId="5" fillId="2" borderId="1" xfId="0" applyNumberFormat="1" applyFont="1" applyFill="1" applyBorder="1" applyAlignment="1"/>
    <xf numFmtId="164" fontId="5" fillId="5" borderId="0" xfId="0" applyNumberFormat="1" applyFont="1" applyFill="1" applyAlignment="1">
      <alignment horizontal="left"/>
    </xf>
    <xf numFmtId="164" fontId="5" fillId="0" borderId="3" xfId="0" applyNumberFormat="1" applyFont="1" applyFill="1" applyBorder="1" applyAlignment="1"/>
    <xf numFmtId="164" fontId="5" fillId="0" borderId="0" xfId="0" applyNumberFormat="1" applyFont="1" applyFill="1" applyAlignment="1">
      <alignment horizontal="left"/>
    </xf>
    <xf numFmtId="164" fontId="5" fillId="5" borderId="1" xfId="0" applyNumberFormat="1" applyFont="1" applyFill="1" applyBorder="1" applyAlignment="1">
      <alignment horizontal="right"/>
    </xf>
    <xf numFmtId="164" fontId="5" fillId="5" borderId="1" xfId="0" applyNumberFormat="1" applyFont="1" applyFill="1" applyBorder="1" applyAlignment="1"/>
    <xf numFmtId="164" fontId="5" fillId="0" borderId="2" xfId="0" applyNumberFormat="1" applyFont="1" applyFill="1" applyBorder="1" applyAlignment="1"/>
    <xf numFmtId="164" fontId="5" fillId="5" borderId="0" xfId="0" applyNumberFormat="1" applyFont="1" applyFill="1" applyAlignment="1">
      <alignment horizontal="right"/>
    </xf>
    <xf numFmtId="164" fontId="5" fillId="0" borderId="1" xfId="0" applyNumberFormat="1" applyFont="1" applyFill="1" applyBorder="1" applyAlignment="1"/>
    <xf numFmtId="0" fontId="5" fillId="5" borderId="0" xfId="0" applyFont="1" applyFill="1" applyAlignment="1">
      <alignment horizontal="left"/>
    </xf>
    <xf numFmtId="164" fontId="5" fillId="0" borderId="0" xfId="0" applyNumberFormat="1" applyFont="1" applyFill="1" applyAlignment="1">
      <alignment horizontal="right"/>
    </xf>
    <xf numFmtId="164" fontId="3" fillId="0" borderId="0" xfId="0" applyNumberFormat="1" applyFont="1" applyFill="1" applyAlignment="1"/>
    <xf numFmtId="164" fontId="5" fillId="5" borderId="0" xfId="0" applyNumberFormat="1" applyFont="1" applyFill="1" applyBorder="1" applyAlignment="1"/>
    <xf numFmtId="164" fontId="3" fillId="5" borderId="0" xfId="0" applyNumberFormat="1" applyFont="1" applyFill="1" applyBorder="1" applyAlignment="1"/>
    <xf numFmtId="0" fontId="5" fillId="5" borderId="0" xfId="0" applyFont="1" applyFill="1" applyBorder="1" applyAlignment="1">
      <alignment horizontal="left"/>
    </xf>
    <xf numFmtId="164" fontId="5" fillId="5" borderId="2" xfId="0" applyNumberFormat="1" applyFont="1" applyFill="1" applyBorder="1" applyAlignment="1"/>
    <xf numFmtId="164" fontId="5" fillId="0" borderId="1" xfId="0" applyNumberFormat="1" applyFont="1" applyFill="1" applyBorder="1" applyAlignment="1">
      <alignment horizontal="right"/>
    </xf>
    <xf numFmtId="165" fontId="5" fillId="5" borderId="4" xfId="0" applyNumberFormat="1" applyFont="1" applyFill="1" applyBorder="1" applyAlignment="1"/>
    <xf numFmtId="174" fontId="15" fillId="0" borderId="0" xfId="0" applyNumberFormat="1" applyFont="1" applyAlignment="1">
      <alignment horizontal="center"/>
    </xf>
    <xf numFmtId="174" fontId="15" fillId="2" borderId="0" xfId="0" applyNumberFormat="1" applyFont="1" applyFill="1" applyAlignment="1">
      <alignment horizontal="center"/>
    </xf>
    <xf numFmtId="174" fontId="14" fillId="0" borderId="0" xfId="0" applyNumberFormat="1" applyFont="1" applyAlignment="1">
      <alignment horizontal="center"/>
    </xf>
    <xf numFmtId="174" fontId="14" fillId="2" borderId="0" xfId="0" applyNumberFormat="1" applyFont="1" applyFill="1" applyAlignment="1">
      <alignment horizontal="center"/>
    </xf>
    <xf numFmtId="174" fontId="14" fillId="2" borderId="0" xfId="0" applyNumberFormat="1" applyFont="1" applyFill="1" applyAlignment="1">
      <alignment horizontal="right" wrapText="1"/>
    </xf>
    <xf numFmtId="174" fontId="15" fillId="2" borderId="3" xfId="0" applyNumberFormat="1" applyFont="1" applyFill="1" applyBorder="1" applyAlignment="1">
      <alignment horizontal="center"/>
    </xf>
    <xf numFmtId="174" fontId="14" fillId="2" borderId="0" xfId="0" applyNumberFormat="1" applyFont="1" applyFill="1" applyAlignment="1"/>
    <xf numFmtId="174" fontId="14" fillId="0" borderId="0" xfId="0" applyNumberFormat="1" applyFont="1" applyAlignment="1"/>
    <xf numFmtId="174" fontId="14" fillId="0" borderId="0" xfId="0" applyNumberFormat="1" applyFont="1" applyAlignment="1">
      <alignment horizontal="right" wrapText="1"/>
    </xf>
    <xf numFmtId="174" fontId="2" fillId="2" borderId="0" xfId="0" applyNumberFormat="1" applyFont="1" applyFill="1" applyAlignment="1">
      <alignment horizontal="left"/>
    </xf>
    <xf numFmtId="174" fontId="7" fillId="0" borderId="0" xfId="0" applyNumberFormat="1" applyFont="1" applyAlignment="1"/>
    <xf numFmtId="174" fontId="7" fillId="2" borderId="0" xfId="0" applyNumberFormat="1" applyFont="1" applyFill="1" applyAlignment="1"/>
    <xf numFmtId="174" fontId="6" fillId="2" borderId="0" xfId="0" applyNumberFormat="1" applyFont="1" applyFill="1" applyAlignment="1">
      <alignment horizontal="left"/>
    </xf>
    <xf numFmtId="174" fontId="6" fillId="0" borderId="0" xfId="0" applyNumberFormat="1" applyFont="1" applyAlignment="1">
      <alignment horizontal="left"/>
    </xf>
    <xf numFmtId="174" fontId="6" fillId="0" borderId="0" xfId="0" applyNumberFormat="1" applyFont="1" applyAlignment="1">
      <alignment horizontal="right" wrapText="1"/>
    </xf>
    <xf numFmtId="0" fontId="5" fillId="0" borderId="0" xfId="0" applyFont="1" applyAlignment="1">
      <alignment horizontal="left" wrapText="1" indent="2"/>
    </xf>
    <xf numFmtId="0" fontId="0" fillId="0" borderId="0" xfId="0" applyAlignment="1">
      <alignment horizontal="left" wrapText="1" indent="1"/>
    </xf>
    <xf numFmtId="0" fontId="5" fillId="4" borderId="0" xfId="0" applyFont="1" applyFill="1" applyAlignment="1">
      <alignment horizontal="left" wrapText="1" indent="2"/>
    </xf>
    <xf numFmtId="173" fontId="2" fillId="4" borderId="4" xfId="0" applyNumberFormat="1" applyFont="1" applyFill="1" applyBorder="1" applyAlignment="1"/>
    <xf numFmtId="173" fontId="2" fillId="0" borderId="4" xfId="0" applyNumberFormat="1" applyFont="1" applyBorder="1" applyAlignment="1">
      <alignment horizontal="left"/>
    </xf>
    <xf numFmtId="44" fontId="2" fillId="4" borderId="0" xfId="0" applyNumberFormat="1" applyFont="1" applyFill="1" applyAlignment="1"/>
    <xf numFmtId="44" fontId="2" fillId="0" borderId="0" xfId="0" applyNumberFormat="1" applyFont="1" applyAlignment="1">
      <alignment horizontal="left"/>
    </xf>
    <xf numFmtId="44" fontId="2" fillId="4" borderId="4" xfId="0" applyNumberFormat="1" applyFont="1" applyFill="1" applyBorder="1" applyAlignment="1"/>
    <xf numFmtId="44" fontId="2" fillId="0" borderId="4" xfId="0" applyNumberFormat="1" applyFont="1" applyBorder="1" applyAlignment="1">
      <alignment horizontal="left"/>
    </xf>
    <xf numFmtId="173" fontId="5" fillId="4" borderId="0" xfId="1" applyNumberFormat="1" applyFont="1" applyFill="1" applyAlignment="1"/>
    <xf numFmtId="173" fontId="5" fillId="0" borderId="0" xfId="1" applyNumberFormat="1" applyFont="1" applyFill="1" applyAlignment="1"/>
  </cellXfs>
  <cellStyles count="2">
    <cellStyle name="Currency" xfId="1" builtinId="4"/>
    <cellStyle name="Normal" xfId="0" builtinId="0"/>
  </cellStyles>
  <dxfs count="0"/>
  <tableStyles count="0" defaultTableStyle="TableStyleMedium2" defaultPivotStyle="PivotStyleLight16"/>
  <colors>
    <mruColors>
      <color rgb="FFCCE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3"/>
  <sheetViews>
    <sheetView topLeftCell="A25" workbookViewId="0">
      <selection activeCell="B45" sqref="B45"/>
    </sheetView>
  </sheetViews>
  <sheetFormatPr defaultColWidth="21.5" defaultRowHeight="12.75" x14ac:dyDescent="0.2"/>
  <cols>
    <col min="1" max="1" width="71" customWidth="1"/>
    <col min="2" max="2" width="0.83203125" customWidth="1"/>
    <col min="4" max="4" width="0.83203125" customWidth="1"/>
  </cols>
  <sheetData>
    <row r="1" spans="1:26" ht="15" customHeight="1" x14ac:dyDescent="0.2">
      <c r="A1" s="243" t="s">
        <v>0</v>
      </c>
      <c r="B1" s="244"/>
      <c r="C1" s="244"/>
      <c r="D1" s="244"/>
      <c r="E1" s="244"/>
      <c r="F1" s="2"/>
      <c r="G1" s="2"/>
      <c r="H1" s="2"/>
      <c r="I1" s="2"/>
      <c r="J1" s="2"/>
      <c r="K1" s="2"/>
      <c r="L1" s="2"/>
      <c r="M1" s="2"/>
      <c r="N1" s="2"/>
      <c r="O1" s="2"/>
      <c r="P1" s="2"/>
      <c r="Q1" s="2"/>
      <c r="R1" s="2"/>
      <c r="S1" s="2"/>
      <c r="T1" s="2"/>
      <c r="U1" s="2"/>
      <c r="V1" s="2"/>
      <c r="W1" s="2"/>
      <c r="X1" s="2"/>
      <c r="Y1" s="2"/>
      <c r="Z1" s="2"/>
    </row>
    <row r="2" spans="1:26" ht="15" customHeight="1" x14ac:dyDescent="0.2">
      <c r="A2" s="243" t="s">
        <v>58</v>
      </c>
      <c r="B2" s="244"/>
      <c r="C2" s="244"/>
      <c r="D2" s="244"/>
      <c r="E2" s="244"/>
      <c r="F2" s="2"/>
      <c r="G2" s="2"/>
      <c r="H2" s="2"/>
      <c r="I2" s="2"/>
      <c r="J2" s="2"/>
      <c r="K2" s="2"/>
      <c r="L2" s="2"/>
      <c r="M2" s="2"/>
      <c r="N2" s="2"/>
      <c r="O2" s="2"/>
      <c r="P2" s="2"/>
      <c r="Q2" s="2"/>
      <c r="R2" s="2"/>
      <c r="S2" s="2"/>
      <c r="T2" s="2"/>
      <c r="U2" s="2"/>
      <c r="V2" s="2"/>
      <c r="W2" s="2"/>
      <c r="X2" s="2"/>
      <c r="Y2" s="2"/>
      <c r="Z2" s="2"/>
    </row>
    <row r="3" spans="1:26" ht="15" customHeight="1" x14ac:dyDescent="0.2">
      <c r="A3" s="243" t="s">
        <v>32</v>
      </c>
      <c r="B3" s="244"/>
      <c r="C3" s="244"/>
      <c r="D3" s="244"/>
      <c r="E3" s="244"/>
      <c r="F3" s="2"/>
      <c r="G3" s="2"/>
      <c r="H3" s="2"/>
      <c r="I3" s="2"/>
      <c r="J3" s="2"/>
      <c r="K3" s="2"/>
      <c r="L3" s="2"/>
      <c r="M3" s="2"/>
      <c r="N3" s="2"/>
      <c r="O3" s="2"/>
      <c r="P3" s="2"/>
      <c r="Q3" s="2"/>
      <c r="R3" s="2"/>
      <c r="S3" s="2"/>
      <c r="T3" s="2"/>
      <c r="U3" s="2"/>
      <c r="V3" s="2"/>
      <c r="W3" s="2"/>
      <c r="X3" s="2"/>
      <c r="Y3" s="2"/>
      <c r="Z3" s="2"/>
    </row>
    <row r="4" spans="1:26" ht="15" customHeight="1" x14ac:dyDescent="0.2">
      <c r="A4" s="19"/>
      <c r="B4" s="19"/>
      <c r="C4" s="20"/>
      <c r="D4" s="30"/>
      <c r="E4" s="20"/>
      <c r="F4" s="2"/>
      <c r="G4" s="2"/>
      <c r="H4" s="2"/>
      <c r="I4" s="2"/>
      <c r="J4" s="2"/>
      <c r="K4" s="2"/>
      <c r="L4" s="2"/>
      <c r="M4" s="2"/>
      <c r="N4" s="2"/>
      <c r="O4" s="2"/>
      <c r="P4" s="2"/>
      <c r="Q4" s="2"/>
      <c r="R4" s="2"/>
      <c r="S4" s="2"/>
      <c r="T4" s="2"/>
      <c r="U4" s="2"/>
      <c r="V4" s="2"/>
      <c r="W4" s="2"/>
      <c r="X4" s="2"/>
      <c r="Y4" s="2"/>
      <c r="Z4" s="2"/>
    </row>
    <row r="5" spans="1:26" ht="12.95" customHeight="1" x14ac:dyDescent="0.2">
      <c r="A5" s="19"/>
      <c r="B5" s="19"/>
      <c r="C5" s="21" t="s">
        <v>59</v>
      </c>
      <c r="D5" s="30"/>
      <c r="E5" s="21" t="s">
        <v>59</v>
      </c>
      <c r="F5" s="2"/>
      <c r="G5" s="2"/>
      <c r="H5" s="2"/>
      <c r="I5" s="2"/>
      <c r="J5" s="2"/>
      <c r="K5" s="2"/>
      <c r="L5" s="2"/>
      <c r="M5" s="2"/>
      <c r="N5" s="2"/>
      <c r="O5" s="2"/>
      <c r="P5" s="2"/>
      <c r="Q5" s="2"/>
      <c r="R5" s="2"/>
      <c r="S5" s="2"/>
      <c r="T5" s="2"/>
      <c r="U5" s="2"/>
      <c r="V5" s="2"/>
      <c r="W5" s="2"/>
      <c r="X5" s="2"/>
      <c r="Y5" s="2"/>
      <c r="Z5" s="2"/>
    </row>
    <row r="6" spans="1:26" ht="15" customHeight="1" x14ac:dyDescent="0.2">
      <c r="A6" s="19"/>
      <c r="B6" s="19"/>
      <c r="C6" s="20">
        <v>2017</v>
      </c>
      <c r="D6" s="30"/>
      <c r="E6" s="8">
        <v>2016</v>
      </c>
      <c r="F6" s="2"/>
      <c r="G6" s="2"/>
      <c r="H6" s="2"/>
      <c r="I6" s="2"/>
      <c r="J6" s="2"/>
      <c r="K6" s="2"/>
      <c r="L6" s="2"/>
      <c r="M6" s="2"/>
      <c r="N6" s="2"/>
      <c r="O6" s="2"/>
      <c r="P6" s="2"/>
      <c r="Q6" s="2"/>
      <c r="R6" s="2"/>
      <c r="S6" s="2"/>
      <c r="T6" s="2"/>
      <c r="U6" s="2"/>
      <c r="V6" s="2"/>
      <c r="W6" s="2"/>
      <c r="X6" s="2"/>
      <c r="Y6" s="2"/>
      <c r="Z6" s="2"/>
    </row>
    <row r="7" spans="1:26" ht="15" customHeight="1" x14ac:dyDescent="0.2">
      <c r="A7" s="19"/>
      <c r="B7" s="19"/>
      <c r="C7" s="20"/>
      <c r="D7" s="30"/>
      <c r="E7" s="30"/>
      <c r="F7" s="2"/>
      <c r="G7" s="2"/>
      <c r="H7" s="2"/>
      <c r="I7" s="2"/>
      <c r="J7" s="2"/>
      <c r="K7" s="2"/>
      <c r="L7" s="2"/>
      <c r="M7" s="2"/>
      <c r="N7" s="2"/>
      <c r="O7" s="2"/>
      <c r="P7" s="2"/>
      <c r="Q7" s="2"/>
      <c r="R7" s="2"/>
      <c r="S7" s="2"/>
      <c r="T7" s="2"/>
      <c r="U7" s="2"/>
      <c r="V7" s="2"/>
      <c r="W7" s="2"/>
      <c r="X7" s="2"/>
      <c r="Y7" s="2"/>
      <c r="Z7" s="2"/>
    </row>
    <row r="8" spans="1:26" ht="15" customHeight="1" x14ac:dyDescent="0.2">
      <c r="A8" s="6" t="s">
        <v>60</v>
      </c>
      <c r="B8" s="19"/>
      <c r="C8" s="65" t="s">
        <v>4</v>
      </c>
      <c r="D8" s="30"/>
      <c r="E8" s="66" t="s">
        <v>4</v>
      </c>
      <c r="F8" s="2"/>
      <c r="G8" s="2"/>
      <c r="H8" s="2"/>
      <c r="I8" s="2"/>
      <c r="J8" s="2"/>
      <c r="K8" s="2"/>
      <c r="L8" s="2"/>
      <c r="M8" s="2"/>
      <c r="N8" s="2"/>
      <c r="O8" s="2"/>
      <c r="P8" s="2"/>
      <c r="Q8" s="2"/>
      <c r="R8" s="2"/>
      <c r="S8" s="2"/>
      <c r="T8" s="2"/>
      <c r="U8" s="2"/>
      <c r="V8" s="2"/>
      <c r="W8" s="2"/>
      <c r="X8" s="2"/>
      <c r="Y8" s="2"/>
      <c r="Z8" s="2"/>
    </row>
    <row r="9" spans="1:26" ht="15" customHeight="1" x14ac:dyDescent="0.2">
      <c r="A9" s="23" t="s">
        <v>61</v>
      </c>
      <c r="B9" s="24"/>
      <c r="C9" s="67" t="s">
        <v>4</v>
      </c>
      <c r="D9" s="26"/>
      <c r="E9" s="67" t="s">
        <v>4</v>
      </c>
      <c r="F9" s="2"/>
      <c r="G9" s="2"/>
      <c r="H9" s="2"/>
      <c r="I9" s="2"/>
      <c r="J9" s="2"/>
      <c r="K9" s="2"/>
      <c r="L9" s="2"/>
      <c r="M9" s="2"/>
      <c r="N9" s="2"/>
      <c r="O9" s="2"/>
      <c r="P9" s="2"/>
      <c r="Q9" s="2"/>
      <c r="R9" s="2"/>
      <c r="S9" s="2"/>
      <c r="T9" s="2"/>
      <c r="U9" s="2"/>
      <c r="V9" s="2"/>
      <c r="W9" s="2"/>
      <c r="X9" s="2"/>
      <c r="Y9" s="2"/>
      <c r="Z9" s="2"/>
    </row>
    <row r="10" spans="1:26" ht="15" customHeight="1" x14ac:dyDescent="0.2">
      <c r="A10" s="28" t="s">
        <v>62</v>
      </c>
      <c r="B10" s="68"/>
      <c r="C10" s="29">
        <v>880129</v>
      </c>
      <c r="D10" s="38"/>
      <c r="E10" s="29">
        <v>862977</v>
      </c>
      <c r="F10" s="2"/>
      <c r="G10" s="2"/>
      <c r="H10" s="2"/>
      <c r="I10" s="2"/>
      <c r="J10" s="2"/>
      <c r="K10" s="2"/>
      <c r="L10" s="2"/>
      <c r="M10" s="2"/>
      <c r="N10" s="2"/>
      <c r="O10" s="2"/>
      <c r="P10" s="2"/>
      <c r="Q10" s="2"/>
      <c r="R10" s="2"/>
      <c r="S10" s="2"/>
      <c r="T10" s="2"/>
      <c r="U10" s="2"/>
      <c r="V10" s="2"/>
      <c r="W10" s="2"/>
      <c r="X10" s="2"/>
      <c r="Y10" s="2"/>
      <c r="Z10" s="2"/>
    </row>
    <row r="11" spans="1:26" ht="15" customHeight="1" x14ac:dyDescent="0.2">
      <c r="A11" s="31" t="s">
        <v>63</v>
      </c>
      <c r="B11" s="69"/>
      <c r="C11" s="32">
        <v>98294</v>
      </c>
      <c r="D11" s="36"/>
      <c r="E11" s="32">
        <v>71272</v>
      </c>
      <c r="F11" s="2"/>
      <c r="G11" s="2"/>
      <c r="H11" s="2"/>
      <c r="I11" s="2"/>
      <c r="J11" s="2"/>
      <c r="K11" s="2"/>
      <c r="L11" s="2"/>
      <c r="M11" s="2"/>
      <c r="N11" s="2"/>
      <c r="O11" s="2"/>
      <c r="P11" s="2"/>
      <c r="Q11" s="2"/>
      <c r="R11" s="2"/>
      <c r="S11" s="2"/>
      <c r="T11" s="2"/>
      <c r="U11" s="2"/>
      <c r="V11" s="2"/>
      <c r="W11" s="2"/>
      <c r="X11" s="2"/>
      <c r="Y11" s="2"/>
      <c r="Z11" s="2"/>
    </row>
    <row r="12" spans="1:26" ht="12.95" customHeight="1" x14ac:dyDescent="0.2">
      <c r="A12" s="28" t="s">
        <v>16</v>
      </c>
      <c r="B12" s="68"/>
      <c r="C12" s="45">
        <v>94025</v>
      </c>
      <c r="D12" s="38"/>
      <c r="E12" s="45">
        <v>94441</v>
      </c>
      <c r="F12" s="2"/>
      <c r="G12" s="2"/>
      <c r="H12" s="2"/>
      <c r="I12" s="2"/>
      <c r="J12" s="2"/>
      <c r="K12" s="2"/>
      <c r="L12" s="2"/>
      <c r="M12" s="2"/>
      <c r="N12" s="2"/>
      <c r="O12" s="2"/>
      <c r="P12" s="2"/>
      <c r="Q12" s="2"/>
      <c r="R12" s="2"/>
      <c r="S12" s="2"/>
      <c r="T12" s="2"/>
      <c r="U12" s="2"/>
      <c r="V12" s="2"/>
      <c r="W12" s="2"/>
      <c r="X12" s="2"/>
      <c r="Y12" s="2"/>
      <c r="Z12" s="2"/>
    </row>
    <row r="13" spans="1:26" ht="15" customHeight="1" x14ac:dyDescent="0.2">
      <c r="A13" s="31" t="s">
        <v>64</v>
      </c>
      <c r="B13" s="70"/>
      <c r="C13" s="32">
        <v>0</v>
      </c>
      <c r="D13" s="36"/>
      <c r="E13" s="32">
        <v>63246</v>
      </c>
      <c r="F13" s="2"/>
      <c r="G13" s="2"/>
      <c r="H13" s="2"/>
      <c r="I13" s="2"/>
      <c r="J13" s="2"/>
      <c r="K13" s="2"/>
      <c r="L13" s="2"/>
      <c r="M13" s="2"/>
      <c r="N13" s="2"/>
      <c r="O13" s="2"/>
      <c r="P13" s="2"/>
      <c r="Q13" s="2"/>
      <c r="R13" s="2"/>
      <c r="S13" s="2"/>
      <c r="T13" s="2"/>
      <c r="U13" s="2"/>
      <c r="V13" s="2"/>
      <c r="W13" s="2"/>
      <c r="X13" s="2"/>
      <c r="Y13" s="2"/>
      <c r="Z13" s="2"/>
    </row>
    <row r="14" spans="1:26" ht="15" customHeight="1" x14ac:dyDescent="0.2">
      <c r="A14" s="34" t="s">
        <v>65</v>
      </c>
      <c r="B14" s="71"/>
      <c r="C14" s="49">
        <v>1072448</v>
      </c>
      <c r="D14" s="38"/>
      <c r="E14" s="49">
        <v>1091936</v>
      </c>
      <c r="F14" s="2"/>
      <c r="G14" s="2"/>
      <c r="H14" s="2"/>
      <c r="I14" s="2"/>
      <c r="J14" s="2"/>
      <c r="K14" s="2"/>
      <c r="L14" s="2"/>
      <c r="M14" s="2"/>
      <c r="N14" s="2"/>
      <c r="O14" s="2"/>
      <c r="P14" s="2"/>
      <c r="Q14" s="2"/>
      <c r="R14" s="2"/>
      <c r="S14" s="2"/>
      <c r="T14" s="2"/>
      <c r="U14" s="2"/>
      <c r="V14" s="2"/>
      <c r="W14" s="2"/>
      <c r="X14" s="2"/>
      <c r="Y14" s="2"/>
      <c r="Z14" s="2"/>
    </row>
    <row r="15" spans="1:26" ht="15" customHeight="1" x14ac:dyDescent="0.2">
      <c r="A15" s="41" t="s">
        <v>66</v>
      </c>
      <c r="B15" s="51"/>
      <c r="C15" s="32">
        <v>151145</v>
      </c>
      <c r="D15" s="36"/>
      <c r="E15" s="32">
        <v>169452</v>
      </c>
      <c r="F15" s="2"/>
      <c r="G15" s="2"/>
      <c r="H15" s="2"/>
      <c r="I15" s="2"/>
      <c r="J15" s="2"/>
      <c r="K15" s="2"/>
      <c r="L15" s="2"/>
      <c r="M15" s="2"/>
      <c r="N15" s="2"/>
      <c r="O15" s="2"/>
      <c r="P15" s="2"/>
      <c r="Q15" s="2"/>
      <c r="R15" s="2"/>
      <c r="S15" s="2"/>
      <c r="T15" s="2"/>
      <c r="U15" s="2"/>
      <c r="V15" s="2"/>
      <c r="W15" s="2"/>
      <c r="X15" s="2"/>
      <c r="Y15" s="2"/>
      <c r="Z15" s="2"/>
    </row>
    <row r="16" spans="1:26" ht="15" customHeight="1" x14ac:dyDescent="0.2">
      <c r="A16" s="44" t="s">
        <v>67</v>
      </c>
      <c r="B16" s="52"/>
      <c r="C16" s="45">
        <v>286989</v>
      </c>
      <c r="D16" s="38"/>
      <c r="E16" s="45">
        <v>274551</v>
      </c>
      <c r="F16" s="2"/>
      <c r="G16" s="2"/>
      <c r="H16" s="2"/>
      <c r="I16" s="2"/>
      <c r="J16" s="2"/>
      <c r="K16" s="2"/>
      <c r="L16" s="2"/>
      <c r="M16" s="2"/>
      <c r="N16" s="2"/>
      <c r="O16" s="2"/>
      <c r="P16" s="2"/>
      <c r="Q16" s="2"/>
      <c r="R16" s="2"/>
      <c r="S16" s="2"/>
      <c r="T16" s="2"/>
      <c r="U16" s="2"/>
      <c r="V16" s="2"/>
      <c r="W16" s="2"/>
      <c r="X16" s="2"/>
      <c r="Y16" s="2"/>
      <c r="Z16" s="2"/>
    </row>
    <row r="17" spans="1:26" ht="15" customHeight="1" x14ac:dyDescent="0.2">
      <c r="A17" s="41" t="s">
        <v>68</v>
      </c>
      <c r="B17" s="51"/>
      <c r="C17" s="32">
        <v>19196</v>
      </c>
      <c r="D17" s="36"/>
      <c r="E17" s="32">
        <v>42915</v>
      </c>
      <c r="F17" s="2"/>
      <c r="G17" s="2"/>
      <c r="H17" s="2"/>
      <c r="I17" s="2"/>
      <c r="J17" s="2"/>
      <c r="K17" s="2"/>
      <c r="L17" s="2"/>
      <c r="M17" s="2"/>
      <c r="N17" s="2"/>
      <c r="O17" s="2"/>
      <c r="P17" s="2"/>
      <c r="Q17" s="2"/>
      <c r="R17" s="2"/>
      <c r="S17" s="2"/>
      <c r="T17" s="2"/>
      <c r="U17" s="2"/>
      <c r="V17" s="2"/>
      <c r="W17" s="2"/>
      <c r="X17" s="2"/>
      <c r="Y17" s="2"/>
      <c r="Z17" s="2"/>
    </row>
    <row r="18" spans="1:26" ht="21" customHeight="1" x14ac:dyDescent="0.2">
      <c r="A18" s="44" t="s">
        <v>69</v>
      </c>
      <c r="B18" s="52"/>
      <c r="C18" s="45">
        <v>135189</v>
      </c>
      <c r="D18" s="38"/>
      <c r="E18" s="45">
        <v>141882</v>
      </c>
      <c r="F18" s="2"/>
      <c r="G18" s="2"/>
      <c r="H18" s="2"/>
      <c r="I18" s="2"/>
      <c r="J18" s="2"/>
      <c r="K18" s="2"/>
      <c r="L18" s="2"/>
      <c r="M18" s="2"/>
      <c r="N18" s="2"/>
      <c r="O18" s="2"/>
      <c r="P18" s="2"/>
      <c r="Q18" s="2"/>
      <c r="R18" s="2"/>
      <c r="S18" s="2"/>
      <c r="T18" s="2"/>
      <c r="U18" s="2"/>
      <c r="V18" s="2"/>
      <c r="W18" s="2"/>
      <c r="X18" s="2"/>
      <c r="Y18" s="2"/>
      <c r="Z18" s="2"/>
    </row>
    <row r="19" spans="1:26" ht="15" customHeight="1" x14ac:dyDescent="0.2">
      <c r="A19" s="41" t="s">
        <v>70</v>
      </c>
      <c r="B19" s="72"/>
      <c r="C19" s="73">
        <v>12538</v>
      </c>
      <c r="D19" s="36"/>
      <c r="E19" s="73">
        <v>28635</v>
      </c>
      <c r="F19" s="2"/>
      <c r="G19" s="2"/>
      <c r="H19" s="2"/>
      <c r="I19" s="2"/>
      <c r="J19" s="2"/>
      <c r="K19" s="2"/>
      <c r="L19" s="2"/>
      <c r="M19" s="2"/>
      <c r="N19" s="2"/>
      <c r="O19" s="2"/>
      <c r="P19" s="2"/>
      <c r="Q19" s="2"/>
      <c r="R19" s="2"/>
      <c r="S19" s="2"/>
      <c r="T19" s="2"/>
      <c r="U19" s="2"/>
      <c r="V19" s="2"/>
      <c r="W19" s="2"/>
      <c r="X19" s="2"/>
      <c r="Y19" s="2"/>
      <c r="Z19" s="2"/>
    </row>
    <row r="20" spans="1:26" ht="15" customHeight="1" x14ac:dyDescent="0.2">
      <c r="A20" s="44" t="s">
        <v>71</v>
      </c>
      <c r="B20" s="48"/>
      <c r="C20" s="74">
        <v>0</v>
      </c>
      <c r="D20" s="38"/>
      <c r="E20" s="74">
        <v>12006</v>
      </c>
      <c r="F20" s="2"/>
      <c r="G20" s="2"/>
      <c r="H20" s="2"/>
      <c r="I20" s="2"/>
      <c r="J20" s="2"/>
      <c r="K20" s="2"/>
      <c r="L20" s="2"/>
      <c r="M20" s="2"/>
      <c r="N20" s="2"/>
      <c r="O20" s="2"/>
      <c r="P20" s="2"/>
      <c r="Q20" s="2"/>
      <c r="R20" s="2"/>
      <c r="S20" s="2"/>
      <c r="T20" s="2"/>
      <c r="U20" s="2"/>
      <c r="V20" s="2"/>
      <c r="W20" s="2"/>
      <c r="X20" s="2"/>
      <c r="Y20" s="2"/>
      <c r="Z20" s="2"/>
    </row>
    <row r="21" spans="1:26" ht="15" customHeight="1" x14ac:dyDescent="0.2">
      <c r="A21" s="75" t="s">
        <v>72</v>
      </c>
      <c r="B21" s="51"/>
      <c r="C21" s="76">
        <v>1677505</v>
      </c>
      <c r="D21" s="36"/>
      <c r="E21" s="76">
        <v>1761377</v>
      </c>
      <c r="F21" s="2"/>
      <c r="G21" s="2"/>
      <c r="H21" s="2"/>
      <c r="I21" s="2"/>
      <c r="J21" s="2"/>
      <c r="K21" s="2"/>
      <c r="L21" s="2"/>
      <c r="M21" s="2"/>
      <c r="N21" s="2"/>
      <c r="O21" s="2"/>
      <c r="P21" s="2"/>
      <c r="Q21" s="2"/>
      <c r="R21" s="2"/>
      <c r="S21" s="2"/>
      <c r="T21" s="2"/>
      <c r="U21" s="2"/>
      <c r="V21" s="2"/>
      <c r="W21" s="2"/>
      <c r="X21" s="2"/>
      <c r="Y21" s="2"/>
      <c r="Z21" s="2"/>
    </row>
    <row r="22" spans="1:26" ht="15" customHeight="1" x14ac:dyDescent="0.2">
      <c r="A22" s="6" t="s">
        <v>73</v>
      </c>
      <c r="B22" s="27"/>
      <c r="C22" s="13"/>
      <c r="D22" s="30"/>
      <c r="E22" s="17"/>
      <c r="F22" s="2"/>
      <c r="G22" s="2"/>
      <c r="H22" s="2"/>
      <c r="I22" s="2"/>
      <c r="J22" s="2"/>
      <c r="K22" s="2"/>
      <c r="L22" s="2"/>
      <c r="M22" s="2"/>
      <c r="N22" s="2"/>
      <c r="O22" s="2"/>
      <c r="P22" s="2"/>
      <c r="Q22" s="2"/>
      <c r="R22" s="2"/>
      <c r="S22" s="2"/>
      <c r="T22" s="2"/>
      <c r="U22" s="2"/>
      <c r="V22" s="2"/>
      <c r="W22" s="2"/>
      <c r="X22" s="2"/>
      <c r="Y22" s="2"/>
      <c r="Z22" s="2"/>
    </row>
    <row r="23" spans="1:26" ht="15" customHeight="1" x14ac:dyDescent="0.2">
      <c r="A23" s="23" t="s">
        <v>74</v>
      </c>
      <c r="B23" s="42"/>
      <c r="C23" s="10"/>
      <c r="D23" s="26"/>
      <c r="E23" s="10"/>
      <c r="F23" s="2"/>
      <c r="G23" s="2"/>
      <c r="H23" s="2"/>
      <c r="I23" s="2"/>
      <c r="J23" s="2"/>
      <c r="K23" s="2"/>
      <c r="L23" s="2"/>
      <c r="M23" s="2"/>
      <c r="N23" s="2"/>
      <c r="O23" s="2"/>
      <c r="P23" s="2"/>
      <c r="Q23" s="2"/>
      <c r="R23" s="2"/>
      <c r="S23" s="2"/>
      <c r="T23" s="2"/>
      <c r="U23" s="2"/>
      <c r="V23" s="2"/>
      <c r="W23" s="2"/>
      <c r="X23" s="2"/>
      <c r="Y23" s="2"/>
      <c r="Z23" s="2"/>
    </row>
    <row r="24" spans="1:26" ht="15" customHeight="1" x14ac:dyDescent="0.2">
      <c r="A24" s="28" t="s">
        <v>17</v>
      </c>
      <c r="B24" s="71"/>
      <c r="C24" s="29">
        <v>31968</v>
      </c>
      <c r="D24" s="38"/>
      <c r="E24" s="29">
        <v>28551</v>
      </c>
      <c r="F24" s="2"/>
      <c r="G24" s="2"/>
      <c r="H24" s="2"/>
      <c r="I24" s="2"/>
      <c r="J24" s="2"/>
      <c r="K24" s="2"/>
      <c r="L24" s="2"/>
      <c r="M24" s="2"/>
      <c r="N24" s="2"/>
      <c r="O24" s="2"/>
      <c r="P24" s="2"/>
      <c r="Q24" s="2"/>
      <c r="R24" s="2"/>
      <c r="S24" s="2"/>
      <c r="T24" s="2"/>
      <c r="U24" s="2"/>
      <c r="V24" s="2"/>
      <c r="W24" s="2"/>
      <c r="X24" s="2"/>
      <c r="Y24" s="2"/>
      <c r="Z24" s="2"/>
    </row>
    <row r="25" spans="1:26" ht="15" customHeight="1" x14ac:dyDescent="0.2">
      <c r="A25" s="31" t="s">
        <v>18</v>
      </c>
      <c r="B25" s="51"/>
      <c r="C25" s="32">
        <v>770335</v>
      </c>
      <c r="D25" s="36"/>
      <c r="E25" s="32">
        <v>770992</v>
      </c>
      <c r="F25" s="2"/>
      <c r="G25" s="2"/>
      <c r="H25" s="2"/>
      <c r="I25" s="2"/>
      <c r="J25" s="2"/>
      <c r="K25" s="2"/>
      <c r="L25" s="2"/>
      <c r="M25" s="2"/>
      <c r="N25" s="2"/>
      <c r="O25" s="2"/>
      <c r="P25" s="2"/>
      <c r="Q25" s="2"/>
      <c r="R25" s="2"/>
      <c r="S25" s="2"/>
      <c r="T25" s="2"/>
      <c r="U25" s="2"/>
      <c r="V25" s="2"/>
      <c r="W25" s="2"/>
      <c r="X25" s="2"/>
      <c r="Y25" s="2"/>
      <c r="Z25" s="2"/>
    </row>
    <row r="26" spans="1:26" ht="15" customHeight="1" x14ac:dyDescent="0.2">
      <c r="A26" s="28" t="s">
        <v>75</v>
      </c>
      <c r="B26" s="52"/>
      <c r="C26" s="45">
        <v>331196</v>
      </c>
      <c r="D26" s="38"/>
      <c r="E26" s="45">
        <v>366456</v>
      </c>
      <c r="F26" s="2"/>
      <c r="G26" s="2"/>
      <c r="H26" s="2"/>
      <c r="I26" s="2"/>
      <c r="J26" s="2"/>
      <c r="K26" s="2"/>
      <c r="L26" s="2"/>
      <c r="M26" s="2"/>
      <c r="N26" s="2"/>
      <c r="O26" s="2"/>
      <c r="P26" s="2"/>
      <c r="Q26" s="2"/>
      <c r="R26" s="2"/>
      <c r="S26" s="2"/>
      <c r="T26" s="2"/>
      <c r="U26" s="2"/>
      <c r="V26" s="2"/>
      <c r="W26" s="2"/>
      <c r="X26" s="2"/>
      <c r="Y26" s="2"/>
      <c r="Z26" s="2"/>
    </row>
    <row r="27" spans="1:26" ht="15" customHeight="1" x14ac:dyDescent="0.2">
      <c r="A27" s="31" t="s">
        <v>76</v>
      </c>
      <c r="B27" s="51"/>
      <c r="C27" s="50">
        <v>0</v>
      </c>
      <c r="D27" s="36"/>
      <c r="E27" s="50">
        <v>47052</v>
      </c>
      <c r="F27" s="2"/>
      <c r="G27" s="2"/>
      <c r="H27" s="2"/>
      <c r="I27" s="2"/>
      <c r="J27" s="2"/>
      <c r="K27" s="2"/>
      <c r="L27" s="2"/>
      <c r="M27" s="2"/>
      <c r="N27" s="2"/>
      <c r="O27" s="2"/>
      <c r="P27" s="2"/>
      <c r="Q27" s="2"/>
      <c r="R27" s="2"/>
      <c r="S27" s="2"/>
      <c r="T27" s="2"/>
      <c r="U27" s="2"/>
      <c r="V27" s="2"/>
      <c r="W27" s="2"/>
      <c r="X27" s="2"/>
      <c r="Y27" s="2"/>
      <c r="Z27" s="2"/>
    </row>
    <row r="28" spans="1:26" ht="15" customHeight="1" x14ac:dyDescent="0.2">
      <c r="A28" s="34" t="s">
        <v>77</v>
      </c>
      <c r="B28" s="77"/>
      <c r="C28" s="49">
        <v>1133499</v>
      </c>
      <c r="D28" s="38"/>
      <c r="E28" s="49">
        <v>1213051</v>
      </c>
      <c r="F28" s="2"/>
      <c r="G28" s="2"/>
      <c r="H28" s="2"/>
      <c r="I28" s="2"/>
      <c r="J28" s="2"/>
      <c r="K28" s="2"/>
      <c r="L28" s="2"/>
      <c r="M28" s="2"/>
      <c r="N28" s="2"/>
      <c r="O28" s="2"/>
      <c r="P28" s="2"/>
      <c r="Q28" s="2"/>
      <c r="R28" s="2"/>
      <c r="S28" s="2"/>
      <c r="T28" s="2"/>
      <c r="U28" s="2"/>
      <c r="V28" s="2"/>
      <c r="W28" s="2"/>
      <c r="X28" s="2"/>
      <c r="Y28" s="2"/>
      <c r="Z28" s="2"/>
    </row>
    <row r="29" spans="1:26" ht="15" customHeight="1" x14ac:dyDescent="0.2">
      <c r="A29" s="41" t="s">
        <v>78</v>
      </c>
      <c r="B29" s="51"/>
      <c r="C29" s="32">
        <v>189753</v>
      </c>
      <c r="D29" s="36"/>
      <c r="E29" s="32">
        <v>178995</v>
      </c>
      <c r="F29" s="2"/>
      <c r="G29" s="2"/>
      <c r="H29" s="2"/>
      <c r="I29" s="2"/>
      <c r="J29" s="2"/>
      <c r="K29" s="2"/>
      <c r="L29" s="2"/>
      <c r="M29" s="2"/>
      <c r="N29" s="2"/>
      <c r="O29" s="2"/>
      <c r="P29" s="2"/>
      <c r="Q29" s="2"/>
      <c r="R29" s="2"/>
      <c r="S29" s="2"/>
      <c r="T29" s="2"/>
      <c r="U29" s="2"/>
      <c r="V29" s="2"/>
      <c r="W29" s="2"/>
      <c r="X29" s="2"/>
      <c r="Y29" s="2"/>
      <c r="Z29" s="2"/>
    </row>
    <row r="30" spans="1:26" ht="15" customHeight="1" x14ac:dyDescent="0.2">
      <c r="A30" s="44" t="s">
        <v>79</v>
      </c>
      <c r="B30" s="52"/>
      <c r="C30" s="45">
        <v>102408</v>
      </c>
      <c r="D30" s="38"/>
      <c r="E30" s="45">
        <v>101342</v>
      </c>
      <c r="F30" s="2"/>
      <c r="G30" s="2"/>
      <c r="H30" s="2"/>
      <c r="I30" s="2"/>
      <c r="J30" s="2"/>
      <c r="K30" s="2"/>
      <c r="L30" s="2"/>
      <c r="M30" s="2"/>
      <c r="N30" s="2"/>
      <c r="O30" s="2"/>
      <c r="P30" s="2"/>
      <c r="Q30" s="2"/>
      <c r="R30" s="2"/>
      <c r="S30" s="2"/>
      <c r="T30" s="2"/>
      <c r="U30" s="2"/>
      <c r="V30" s="2"/>
      <c r="W30" s="2"/>
      <c r="X30" s="2"/>
      <c r="Y30" s="2"/>
      <c r="Z30" s="2"/>
    </row>
    <row r="31" spans="1:26" ht="15" customHeight="1" x14ac:dyDescent="0.2">
      <c r="A31" s="41" t="s">
        <v>80</v>
      </c>
      <c r="B31" s="51"/>
      <c r="C31" s="50">
        <v>0</v>
      </c>
      <c r="D31" s="36"/>
      <c r="E31" s="50">
        <v>2927</v>
      </c>
      <c r="F31" s="2"/>
      <c r="G31" s="2"/>
      <c r="H31" s="2"/>
      <c r="I31" s="2"/>
      <c r="J31" s="2"/>
      <c r="K31" s="2"/>
      <c r="L31" s="2"/>
      <c r="M31" s="2"/>
      <c r="N31" s="2"/>
      <c r="O31" s="2"/>
      <c r="P31" s="2"/>
      <c r="Q31" s="2"/>
      <c r="R31" s="2"/>
      <c r="S31" s="2"/>
      <c r="T31" s="2"/>
      <c r="U31" s="2"/>
      <c r="V31" s="2"/>
      <c r="W31" s="2"/>
      <c r="X31" s="2"/>
      <c r="Y31" s="2"/>
      <c r="Z31" s="2"/>
    </row>
    <row r="32" spans="1:26" ht="15" customHeight="1" x14ac:dyDescent="0.2">
      <c r="A32" s="78" t="s">
        <v>81</v>
      </c>
      <c r="B32" s="52"/>
      <c r="C32" s="35">
        <v>1425660</v>
      </c>
      <c r="D32" s="38"/>
      <c r="E32" s="35">
        <v>1496315</v>
      </c>
      <c r="F32" s="2"/>
      <c r="G32" s="2"/>
      <c r="H32" s="2"/>
      <c r="I32" s="2"/>
      <c r="J32" s="2"/>
      <c r="K32" s="2"/>
      <c r="L32" s="2"/>
      <c r="M32" s="2"/>
      <c r="N32" s="2"/>
      <c r="O32" s="2"/>
      <c r="P32" s="2"/>
      <c r="Q32" s="2"/>
      <c r="R32" s="2"/>
      <c r="S32" s="2"/>
      <c r="T32" s="2"/>
      <c r="U32" s="2"/>
      <c r="V32" s="2"/>
      <c r="W32" s="2"/>
      <c r="X32" s="2"/>
      <c r="Y32" s="2"/>
      <c r="Z32" s="2"/>
    </row>
    <row r="33" spans="1:26" ht="15" customHeight="1" x14ac:dyDescent="0.2">
      <c r="A33" s="23" t="s">
        <v>254</v>
      </c>
      <c r="B33" s="24"/>
      <c r="C33" s="9"/>
      <c r="D33" s="26"/>
      <c r="E33" s="9"/>
      <c r="F33" s="2"/>
      <c r="G33" s="2"/>
      <c r="H33" s="2"/>
      <c r="I33" s="2"/>
      <c r="J33" s="2"/>
      <c r="K33" s="2"/>
      <c r="L33" s="2"/>
      <c r="M33" s="2"/>
      <c r="N33" s="2"/>
      <c r="O33" s="2"/>
      <c r="P33" s="2"/>
      <c r="Q33" s="2"/>
      <c r="R33" s="2"/>
      <c r="S33" s="2"/>
      <c r="T33" s="2"/>
      <c r="U33" s="2"/>
      <c r="V33" s="2"/>
      <c r="W33" s="2"/>
      <c r="X33" s="2"/>
      <c r="Y33" s="2"/>
      <c r="Z33" s="2"/>
    </row>
    <row r="34" spans="1:26" ht="15" customHeight="1" x14ac:dyDescent="0.2">
      <c r="A34" s="6" t="s">
        <v>82</v>
      </c>
      <c r="B34" s="22"/>
      <c r="C34" s="17"/>
      <c r="D34" s="30"/>
      <c r="E34" s="17"/>
      <c r="F34" s="2"/>
      <c r="G34" s="2"/>
      <c r="H34" s="2"/>
      <c r="I34" s="2"/>
      <c r="J34" s="2"/>
      <c r="K34" s="2"/>
      <c r="L34" s="2"/>
      <c r="M34" s="2"/>
      <c r="N34" s="2"/>
      <c r="O34" s="2"/>
      <c r="P34" s="2"/>
      <c r="Q34" s="2"/>
      <c r="R34" s="2"/>
      <c r="S34" s="2"/>
      <c r="T34" s="2"/>
      <c r="U34" s="2"/>
      <c r="V34" s="2"/>
      <c r="W34" s="2"/>
      <c r="X34" s="2"/>
      <c r="Y34" s="2"/>
      <c r="Z34" s="2"/>
    </row>
    <row r="35" spans="1:26" ht="39" customHeight="1" x14ac:dyDescent="0.2">
      <c r="A35" s="41" t="s">
        <v>83</v>
      </c>
      <c r="B35" s="24"/>
      <c r="C35" s="32">
        <v>75</v>
      </c>
      <c r="D35" s="26"/>
      <c r="E35" s="32">
        <v>74</v>
      </c>
      <c r="F35" s="2"/>
      <c r="G35" s="2"/>
      <c r="H35" s="2"/>
      <c r="I35" s="2"/>
      <c r="J35" s="2"/>
      <c r="K35" s="2"/>
      <c r="L35" s="2"/>
      <c r="M35" s="2"/>
      <c r="N35" s="2"/>
      <c r="O35" s="2"/>
      <c r="P35" s="2"/>
      <c r="Q35" s="2"/>
      <c r="R35" s="2"/>
      <c r="S35" s="2"/>
      <c r="T35" s="2"/>
      <c r="U35" s="2"/>
      <c r="V35" s="2"/>
      <c r="W35" s="2"/>
      <c r="X35" s="2"/>
      <c r="Y35" s="2"/>
      <c r="Z35" s="2"/>
    </row>
    <row r="36" spans="1:26" ht="15" customHeight="1" x14ac:dyDescent="0.2">
      <c r="A36" s="44" t="s">
        <v>84</v>
      </c>
      <c r="B36" s="22"/>
      <c r="C36" s="45">
        <v>2174708</v>
      </c>
      <c r="D36" s="30"/>
      <c r="E36" s="45">
        <v>2112728</v>
      </c>
      <c r="F36" s="2"/>
      <c r="G36" s="2"/>
      <c r="H36" s="2"/>
      <c r="I36" s="2"/>
      <c r="J36" s="2"/>
      <c r="K36" s="2"/>
      <c r="L36" s="2"/>
      <c r="M36" s="2"/>
      <c r="N36" s="2"/>
      <c r="O36" s="2"/>
      <c r="P36" s="2"/>
      <c r="Q36" s="2"/>
      <c r="R36" s="2"/>
      <c r="S36" s="2"/>
      <c r="T36" s="2"/>
      <c r="U36" s="2"/>
      <c r="V36" s="2"/>
      <c r="W36" s="2"/>
      <c r="X36" s="2"/>
      <c r="Y36" s="2"/>
      <c r="Z36" s="2"/>
    </row>
    <row r="37" spans="1:26" ht="21" customHeight="1" x14ac:dyDescent="0.2">
      <c r="A37" s="41" t="s">
        <v>85</v>
      </c>
      <c r="B37" s="24"/>
      <c r="C37" s="32">
        <v>-867450</v>
      </c>
      <c r="D37" s="26"/>
      <c r="E37" s="32">
        <v>-807424</v>
      </c>
      <c r="F37" s="2"/>
      <c r="G37" s="2"/>
      <c r="H37" s="2"/>
      <c r="I37" s="2"/>
      <c r="J37" s="2"/>
      <c r="K37" s="2"/>
      <c r="L37" s="2"/>
      <c r="M37" s="2"/>
      <c r="N37" s="2"/>
      <c r="O37" s="2"/>
      <c r="P37" s="2"/>
      <c r="Q37" s="2"/>
      <c r="R37" s="2"/>
      <c r="S37" s="2"/>
      <c r="T37" s="2"/>
      <c r="U37" s="2"/>
      <c r="V37" s="2"/>
      <c r="W37" s="2"/>
      <c r="X37" s="2"/>
      <c r="Y37" s="2"/>
      <c r="Z37" s="2"/>
    </row>
    <row r="38" spans="1:26" ht="15" customHeight="1" x14ac:dyDescent="0.2">
      <c r="A38" s="44" t="s">
        <v>86</v>
      </c>
      <c r="B38" s="22"/>
      <c r="C38" s="45">
        <v>-1088204</v>
      </c>
      <c r="D38" s="30"/>
      <c r="E38" s="45">
        <v>-1099010</v>
      </c>
      <c r="F38" s="2"/>
      <c r="G38" s="2"/>
      <c r="H38" s="2"/>
      <c r="I38" s="2"/>
      <c r="J38" s="2"/>
      <c r="K38" s="2"/>
      <c r="L38" s="2"/>
      <c r="M38" s="2"/>
      <c r="N38" s="2"/>
      <c r="O38" s="2"/>
      <c r="P38" s="2"/>
      <c r="Q38" s="2"/>
      <c r="R38" s="2"/>
      <c r="S38" s="2"/>
      <c r="T38" s="2"/>
      <c r="U38" s="2"/>
      <c r="V38" s="2"/>
      <c r="W38" s="2"/>
      <c r="X38" s="2"/>
      <c r="Y38" s="2"/>
      <c r="Z38" s="2"/>
    </row>
    <row r="39" spans="1:26" ht="15" customHeight="1" x14ac:dyDescent="0.2">
      <c r="A39" s="41" t="s">
        <v>87</v>
      </c>
      <c r="B39" s="24"/>
      <c r="C39" s="50">
        <v>31844</v>
      </c>
      <c r="D39" s="26"/>
      <c r="E39" s="50">
        <v>58052</v>
      </c>
      <c r="F39" s="2"/>
      <c r="G39" s="2"/>
      <c r="H39" s="2"/>
      <c r="I39" s="2"/>
      <c r="J39" s="2"/>
      <c r="K39" s="2"/>
      <c r="L39" s="2"/>
      <c r="M39" s="2"/>
      <c r="N39" s="2"/>
      <c r="O39" s="2"/>
      <c r="P39" s="2"/>
      <c r="Q39" s="2"/>
      <c r="R39" s="2"/>
      <c r="S39" s="2"/>
      <c r="T39" s="2"/>
      <c r="U39" s="2"/>
      <c r="V39" s="2"/>
      <c r="W39" s="2"/>
      <c r="X39" s="2"/>
      <c r="Y39" s="2"/>
      <c r="Z39" s="2"/>
    </row>
    <row r="40" spans="1:26" ht="15" customHeight="1" x14ac:dyDescent="0.2">
      <c r="A40" s="78" t="s">
        <v>88</v>
      </c>
      <c r="B40" s="22"/>
      <c r="C40" s="45">
        <v>250973</v>
      </c>
      <c r="D40" s="30"/>
      <c r="E40" s="45">
        <v>264420</v>
      </c>
      <c r="F40" s="2"/>
      <c r="G40" s="2"/>
      <c r="H40" s="2"/>
      <c r="I40" s="2"/>
      <c r="J40" s="2"/>
      <c r="K40" s="2"/>
      <c r="L40" s="2"/>
      <c r="M40" s="2"/>
      <c r="N40" s="2"/>
      <c r="O40" s="2"/>
      <c r="P40" s="2"/>
      <c r="Q40" s="2"/>
      <c r="R40" s="2"/>
      <c r="S40" s="2"/>
      <c r="T40" s="2"/>
      <c r="U40" s="2"/>
      <c r="V40" s="2"/>
      <c r="W40" s="2"/>
      <c r="X40" s="2"/>
      <c r="Y40" s="2"/>
      <c r="Z40" s="2"/>
    </row>
    <row r="41" spans="1:26" ht="15" customHeight="1" x14ac:dyDescent="0.2">
      <c r="A41" s="41" t="s">
        <v>89</v>
      </c>
      <c r="B41" s="24"/>
      <c r="C41" s="50">
        <v>872</v>
      </c>
      <c r="D41" s="26"/>
      <c r="E41" s="50">
        <v>642</v>
      </c>
      <c r="F41" s="2"/>
      <c r="G41" s="2"/>
      <c r="H41" s="2"/>
      <c r="I41" s="2"/>
      <c r="J41" s="2"/>
      <c r="K41" s="2"/>
      <c r="L41" s="2"/>
      <c r="M41" s="2"/>
      <c r="N41" s="2"/>
      <c r="O41" s="2"/>
      <c r="P41" s="2"/>
      <c r="Q41" s="2"/>
      <c r="R41" s="2"/>
      <c r="S41" s="2"/>
      <c r="T41" s="2"/>
      <c r="U41" s="2"/>
      <c r="V41" s="2"/>
      <c r="W41" s="2"/>
      <c r="X41" s="2"/>
      <c r="Y41" s="2"/>
      <c r="Z41" s="2"/>
    </row>
    <row r="42" spans="1:26" ht="15" customHeight="1" x14ac:dyDescent="0.2">
      <c r="A42" s="78" t="s">
        <v>90</v>
      </c>
      <c r="B42" s="22"/>
      <c r="C42" s="59">
        <v>251845</v>
      </c>
      <c r="D42" s="30"/>
      <c r="E42" s="59">
        <v>265062</v>
      </c>
      <c r="F42" s="2"/>
      <c r="G42" s="2"/>
      <c r="H42" s="2"/>
      <c r="I42" s="2"/>
      <c r="J42" s="2"/>
      <c r="K42" s="2"/>
      <c r="L42" s="2"/>
      <c r="M42" s="2"/>
      <c r="N42" s="2"/>
      <c r="O42" s="2"/>
      <c r="P42" s="2"/>
      <c r="Q42" s="2"/>
      <c r="R42" s="2"/>
      <c r="S42" s="2"/>
      <c r="T42" s="2"/>
      <c r="U42" s="2"/>
      <c r="V42" s="2"/>
      <c r="W42" s="2"/>
      <c r="X42" s="2"/>
      <c r="Y42" s="2"/>
      <c r="Z42" s="2"/>
    </row>
    <row r="43" spans="1:26" ht="15" customHeight="1" x14ac:dyDescent="0.2">
      <c r="A43" s="75" t="s">
        <v>91</v>
      </c>
      <c r="B43" s="24"/>
      <c r="C43" s="79">
        <v>1677505</v>
      </c>
      <c r="D43" s="26"/>
      <c r="E43" s="79">
        <v>1761377</v>
      </c>
      <c r="F43" s="2"/>
      <c r="G43" s="2"/>
      <c r="H43" s="2"/>
      <c r="I43" s="2"/>
      <c r="J43" s="2"/>
      <c r="K43" s="2"/>
      <c r="L43" s="2"/>
      <c r="M43" s="2"/>
      <c r="N43" s="2"/>
      <c r="O43" s="2"/>
      <c r="P43" s="2"/>
      <c r="Q43" s="2"/>
      <c r="R43" s="2"/>
      <c r="S43" s="2"/>
      <c r="T43" s="2"/>
      <c r="U43" s="2"/>
      <c r="V43" s="2"/>
      <c r="W43" s="2"/>
      <c r="X43" s="2"/>
      <c r="Y43" s="2"/>
      <c r="Z43" s="2"/>
    </row>
    <row r="44" spans="1:26" ht="1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sheetData>
  <mergeCells count="3">
    <mergeCell ref="A1:E1"/>
    <mergeCell ref="A2:E2"/>
    <mergeCell ref="A3:E3"/>
  </mergeCells>
  <pageMargins left="0.7" right="0.7" top="0.75" bottom="0.75" header="0.3" footer="0.3"/>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5"/>
  <sheetViews>
    <sheetView topLeftCell="A28" workbookViewId="0">
      <selection activeCell="D47" sqref="D47"/>
    </sheetView>
  </sheetViews>
  <sheetFormatPr defaultColWidth="21.5" defaultRowHeight="12.75" x14ac:dyDescent="0.2"/>
  <cols>
    <col min="1" max="1" width="4.6640625" customWidth="1"/>
    <col min="2" max="2" width="49.33203125" bestFit="1" customWidth="1"/>
    <col min="3" max="3" width="0.83203125" customWidth="1"/>
    <col min="4" max="4" width="19.83203125" customWidth="1"/>
    <col min="5" max="5" width="0.83203125" customWidth="1"/>
    <col min="6" max="6" width="19.83203125" customWidth="1"/>
    <col min="7" max="7" width="0.83203125" customWidth="1"/>
    <col min="8" max="8" width="19.83203125" customWidth="1"/>
    <col min="9" max="9" width="0.83203125" customWidth="1"/>
    <col min="10" max="10" width="19.83203125" customWidth="1"/>
  </cols>
  <sheetData>
    <row r="1" spans="1:31" ht="15" customHeight="1" x14ac:dyDescent="0.2">
      <c r="A1" s="1"/>
      <c r="B1" s="1"/>
      <c r="C1" s="1"/>
      <c r="D1" s="1"/>
      <c r="E1" s="1"/>
      <c r="F1" s="1"/>
      <c r="G1" s="1"/>
      <c r="H1" s="1"/>
      <c r="I1" s="1"/>
      <c r="J1" s="1"/>
      <c r="K1" s="2"/>
      <c r="L1" s="2"/>
      <c r="M1" s="2"/>
      <c r="N1" s="2"/>
      <c r="O1" s="2"/>
      <c r="P1" s="2"/>
      <c r="Q1" s="2"/>
      <c r="R1" s="2"/>
      <c r="S1" s="2"/>
      <c r="T1" s="2"/>
      <c r="U1" s="2"/>
      <c r="V1" s="2"/>
      <c r="W1" s="2"/>
      <c r="X1" s="2"/>
      <c r="Y1" s="2"/>
      <c r="Z1" s="2"/>
      <c r="AA1" s="2"/>
      <c r="AB1" s="2"/>
      <c r="AC1" s="2"/>
      <c r="AD1" s="2"/>
      <c r="AE1" s="2"/>
    </row>
    <row r="2" spans="1:31" ht="15" customHeight="1" x14ac:dyDescent="0.2">
      <c r="A2" s="1"/>
      <c r="B2" s="243" t="s">
        <v>0</v>
      </c>
      <c r="C2" s="244"/>
      <c r="D2" s="244"/>
      <c r="E2" s="244"/>
      <c r="F2" s="244"/>
      <c r="G2" s="244"/>
      <c r="H2" s="244"/>
      <c r="I2" s="244"/>
      <c r="J2" s="244"/>
      <c r="K2" s="2"/>
      <c r="L2" s="2"/>
      <c r="M2" s="2"/>
      <c r="N2" s="2"/>
      <c r="O2" s="2"/>
      <c r="P2" s="2"/>
      <c r="Q2" s="2"/>
      <c r="R2" s="2"/>
      <c r="S2" s="2"/>
      <c r="T2" s="2"/>
      <c r="U2" s="2"/>
      <c r="V2" s="2"/>
      <c r="W2" s="2"/>
      <c r="X2" s="2"/>
      <c r="Y2" s="2"/>
      <c r="Z2" s="2"/>
      <c r="AA2" s="2"/>
      <c r="AB2" s="2"/>
      <c r="AC2" s="2"/>
      <c r="AD2" s="2"/>
      <c r="AE2" s="2"/>
    </row>
    <row r="3" spans="1:31" ht="15" customHeight="1" x14ac:dyDescent="0.2">
      <c r="A3" s="1"/>
      <c r="B3" s="243" t="s">
        <v>31</v>
      </c>
      <c r="C3" s="244"/>
      <c r="D3" s="244"/>
      <c r="E3" s="244"/>
      <c r="F3" s="244"/>
      <c r="G3" s="244"/>
      <c r="H3" s="244"/>
      <c r="I3" s="244"/>
      <c r="J3" s="244"/>
      <c r="K3" s="2"/>
      <c r="L3" s="2"/>
      <c r="M3" s="2"/>
      <c r="N3" s="2"/>
      <c r="O3" s="2"/>
      <c r="P3" s="2"/>
      <c r="Q3" s="2"/>
      <c r="R3" s="2"/>
      <c r="S3" s="2"/>
      <c r="T3" s="2"/>
      <c r="U3" s="2"/>
      <c r="V3" s="2"/>
      <c r="W3" s="2"/>
      <c r="X3" s="2"/>
      <c r="Y3" s="2"/>
      <c r="Z3" s="2"/>
      <c r="AA3" s="2"/>
      <c r="AB3" s="2"/>
      <c r="AC3" s="2"/>
      <c r="AD3" s="2"/>
      <c r="AE3" s="2"/>
    </row>
    <row r="4" spans="1:31" ht="15" customHeight="1" x14ac:dyDescent="0.2">
      <c r="A4" s="1"/>
      <c r="B4" s="243" t="s">
        <v>32</v>
      </c>
      <c r="C4" s="244"/>
      <c r="D4" s="244"/>
      <c r="E4" s="244"/>
      <c r="F4" s="244"/>
      <c r="G4" s="244"/>
      <c r="H4" s="244"/>
      <c r="I4" s="244"/>
      <c r="J4" s="244"/>
      <c r="K4" s="2"/>
      <c r="L4" s="2"/>
      <c r="M4" s="2"/>
      <c r="N4" s="2"/>
      <c r="O4" s="2"/>
      <c r="P4" s="2"/>
      <c r="Q4" s="2"/>
      <c r="R4" s="2"/>
      <c r="S4" s="2"/>
      <c r="T4" s="2"/>
      <c r="U4" s="2"/>
      <c r="V4" s="2"/>
      <c r="W4" s="2"/>
      <c r="X4" s="2"/>
      <c r="Y4" s="2"/>
      <c r="Z4" s="2"/>
      <c r="AA4" s="2"/>
      <c r="AB4" s="2"/>
      <c r="AC4" s="2"/>
      <c r="AD4" s="2"/>
      <c r="AE4" s="2"/>
    </row>
    <row r="5" spans="1:31" ht="15" customHeight="1" x14ac:dyDescent="0.2">
      <c r="A5" s="1"/>
      <c r="B5" s="243" t="s">
        <v>3</v>
      </c>
      <c r="C5" s="244"/>
      <c r="D5" s="244"/>
      <c r="E5" s="244"/>
      <c r="F5" s="244"/>
      <c r="G5" s="244"/>
      <c r="H5" s="244"/>
      <c r="I5" s="244"/>
      <c r="J5" s="244"/>
      <c r="K5" s="2"/>
      <c r="L5" s="2"/>
      <c r="M5" s="2"/>
      <c r="N5" s="2"/>
      <c r="O5" s="2"/>
      <c r="P5" s="2"/>
      <c r="Q5" s="2"/>
      <c r="R5" s="2"/>
      <c r="S5" s="2"/>
      <c r="T5" s="2"/>
      <c r="U5" s="2"/>
      <c r="V5" s="2"/>
      <c r="W5" s="2"/>
      <c r="X5" s="2"/>
      <c r="Y5" s="2"/>
      <c r="Z5" s="2"/>
      <c r="AA5" s="2"/>
      <c r="AB5" s="2"/>
      <c r="AC5" s="2"/>
      <c r="AD5" s="2"/>
      <c r="AE5" s="2"/>
    </row>
    <row r="6" spans="1:31" ht="15" customHeight="1" x14ac:dyDescent="0.2">
      <c r="A6" s="19"/>
      <c r="B6" s="19"/>
      <c r="C6" s="19"/>
      <c r="D6" s="19"/>
      <c r="E6" s="19"/>
      <c r="F6" s="19"/>
      <c r="G6" s="19"/>
      <c r="H6" s="20"/>
      <c r="I6" s="20"/>
      <c r="J6" s="20"/>
      <c r="K6" s="2"/>
      <c r="L6" s="2"/>
      <c r="M6" s="2"/>
      <c r="N6" s="2"/>
      <c r="O6" s="2"/>
      <c r="P6" s="2"/>
      <c r="Q6" s="2"/>
      <c r="R6" s="2"/>
      <c r="S6" s="2"/>
      <c r="T6" s="2"/>
      <c r="U6" s="2"/>
      <c r="V6" s="2"/>
      <c r="W6" s="2"/>
      <c r="X6" s="2"/>
      <c r="Y6" s="2"/>
      <c r="Z6" s="2"/>
      <c r="AA6" s="2"/>
      <c r="AB6" s="2"/>
      <c r="AC6" s="2"/>
      <c r="AD6" s="2"/>
      <c r="AE6" s="2"/>
    </row>
    <row r="7" spans="1:31" ht="15" customHeight="1" x14ac:dyDescent="0.2">
      <c r="A7" s="19"/>
      <c r="B7" s="6" t="s">
        <v>4</v>
      </c>
      <c r="C7" s="19"/>
      <c r="D7" s="247" t="s">
        <v>5</v>
      </c>
      <c r="E7" s="248"/>
      <c r="F7" s="248"/>
      <c r="G7" s="19"/>
      <c r="H7" s="247" t="s">
        <v>6</v>
      </c>
      <c r="I7" s="248"/>
      <c r="J7" s="248"/>
      <c r="K7" s="2"/>
      <c r="L7" s="2"/>
      <c r="M7" s="2"/>
      <c r="N7" s="2"/>
      <c r="O7" s="2"/>
      <c r="P7" s="2"/>
      <c r="Q7" s="2"/>
      <c r="R7" s="2"/>
      <c r="S7" s="2"/>
      <c r="T7" s="2"/>
      <c r="U7" s="2"/>
      <c r="V7" s="2"/>
      <c r="W7" s="2"/>
      <c r="X7" s="2"/>
      <c r="Y7" s="2"/>
      <c r="Z7" s="2"/>
      <c r="AA7" s="2"/>
      <c r="AB7" s="2"/>
      <c r="AC7" s="2"/>
      <c r="AD7" s="2"/>
      <c r="AE7" s="2"/>
    </row>
    <row r="8" spans="1:31" ht="15" customHeight="1" x14ac:dyDescent="0.2">
      <c r="A8" s="19"/>
      <c r="B8" s="6" t="s">
        <v>4</v>
      </c>
      <c r="C8" s="19"/>
      <c r="D8" s="7">
        <v>2017</v>
      </c>
      <c r="E8" s="8"/>
      <c r="F8" s="7">
        <v>2016</v>
      </c>
      <c r="G8" s="19"/>
      <c r="H8" s="7">
        <v>2017</v>
      </c>
      <c r="I8" s="8"/>
      <c r="J8" s="7">
        <v>2016</v>
      </c>
      <c r="K8" s="2"/>
      <c r="L8" s="2"/>
      <c r="M8" s="2"/>
      <c r="N8" s="2"/>
      <c r="O8" s="2"/>
      <c r="P8" s="2"/>
      <c r="Q8" s="2"/>
      <c r="R8" s="2"/>
      <c r="S8" s="2"/>
      <c r="T8" s="2"/>
      <c r="U8" s="2"/>
      <c r="V8" s="2"/>
      <c r="W8" s="2"/>
      <c r="X8" s="2"/>
      <c r="Y8" s="2"/>
      <c r="Z8" s="2"/>
      <c r="AA8" s="2"/>
      <c r="AB8" s="2"/>
      <c r="AC8" s="2"/>
      <c r="AD8" s="2"/>
      <c r="AE8" s="2"/>
    </row>
    <row r="9" spans="1:31" ht="12.95" customHeight="1" x14ac:dyDescent="0.2">
      <c r="A9" s="22"/>
      <c r="B9" s="191" t="s">
        <v>33</v>
      </c>
      <c r="C9" s="24"/>
      <c r="D9" s="24"/>
      <c r="E9" s="24"/>
      <c r="F9" s="24"/>
      <c r="G9" s="24"/>
      <c r="H9" s="25"/>
      <c r="I9" s="26"/>
      <c r="J9" s="25"/>
      <c r="K9" s="2"/>
      <c r="L9" s="2"/>
      <c r="M9" s="2"/>
      <c r="N9" s="2"/>
      <c r="O9" s="2"/>
      <c r="P9" s="2"/>
      <c r="Q9" s="2"/>
      <c r="R9" s="2"/>
      <c r="S9" s="2"/>
      <c r="T9" s="2"/>
      <c r="U9" s="2"/>
      <c r="V9" s="2"/>
      <c r="W9" s="2"/>
      <c r="X9" s="2"/>
      <c r="Y9" s="2"/>
      <c r="Z9" s="2"/>
      <c r="AA9" s="2"/>
      <c r="AB9" s="2"/>
      <c r="AC9" s="2"/>
      <c r="AD9" s="2"/>
      <c r="AE9" s="2"/>
    </row>
    <row r="10" spans="1:31" ht="12.95" customHeight="1" x14ac:dyDescent="0.2">
      <c r="A10" s="27"/>
      <c r="B10" s="241" t="s">
        <v>255</v>
      </c>
      <c r="C10" s="22"/>
      <c r="D10" s="29">
        <v>346568</v>
      </c>
      <c r="E10" s="30"/>
      <c r="F10" s="29">
        <v>318427</v>
      </c>
      <c r="G10" s="22"/>
      <c r="H10" s="29">
        <v>1266452</v>
      </c>
      <c r="I10" s="30"/>
      <c r="J10" s="29">
        <v>1206441</v>
      </c>
      <c r="K10" s="2"/>
      <c r="L10" s="2"/>
      <c r="M10" s="2"/>
      <c r="N10" s="2"/>
      <c r="O10" s="2"/>
      <c r="P10" s="2"/>
      <c r="Q10" s="2"/>
      <c r="R10" s="2"/>
      <c r="S10" s="2"/>
      <c r="T10" s="2"/>
      <c r="U10" s="2"/>
      <c r="V10" s="2"/>
      <c r="W10" s="2"/>
      <c r="X10" s="2"/>
      <c r="Y10" s="2"/>
      <c r="Z10" s="2"/>
      <c r="AA10" s="2"/>
      <c r="AB10" s="2"/>
      <c r="AC10" s="2"/>
      <c r="AD10" s="2"/>
      <c r="AE10" s="2"/>
    </row>
    <row r="11" spans="1:31" ht="12.95" customHeight="1" x14ac:dyDescent="0.2">
      <c r="A11" s="27"/>
      <c r="B11" s="193" t="s">
        <v>34</v>
      </c>
      <c r="C11" s="24"/>
      <c r="D11" s="32">
        <v>526598</v>
      </c>
      <c r="E11" s="26"/>
      <c r="F11" s="32">
        <v>586438</v>
      </c>
      <c r="G11" s="24"/>
      <c r="H11" s="32">
        <v>1577425</v>
      </c>
      <c r="I11" s="26"/>
      <c r="J11" s="32">
        <v>1807174</v>
      </c>
      <c r="K11" s="2"/>
      <c r="L11" s="2"/>
      <c r="M11" s="2"/>
      <c r="N11" s="2"/>
      <c r="O11" s="2"/>
      <c r="P11" s="2"/>
      <c r="Q11" s="2"/>
      <c r="R11" s="2"/>
      <c r="S11" s="2"/>
      <c r="T11" s="2"/>
      <c r="U11" s="2"/>
      <c r="V11" s="2"/>
      <c r="W11" s="2"/>
      <c r="X11" s="2"/>
      <c r="Y11" s="2"/>
      <c r="Z11" s="2"/>
      <c r="AA11" s="2"/>
      <c r="AB11" s="2"/>
      <c r="AC11" s="2"/>
      <c r="AD11" s="2"/>
      <c r="AE11" s="2"/>
    </row>
    <row r="12" spans="1:31" ht="12.95" customHeight="1" x14ac:dyDescent="0.2">
      <c r="A12" s="33"/>
      <c r="B12" s="194" t="s">
        <v>35</v>
      </c>
      <c r="C12" s="22"/>
      <c r="D12" s="35">
        <v>873166</v>
      </c>
      <c r="E12" s="30"/>
      <c r="F12" s="35">
        <v>904865</v>
      </c>
      <c r="G12" s="22"/>
      <c r="H12" s="35">
        <v>2843877</v>
      </c>
      <c r="I12" s="30"/>
      <c r="J12" s="35">
        <v>3013615</v>
      </c>
      <c r="K12" s="2"/>
      <c r="L12" s="2"/>
      <c r="M12" s="2"/>
      <c r="N12" s="2"/>
      <c r="O12" s="2"/>
      <c r="P12" s="2"/>
      <c r="Q12" s="2"/>
      <c r="R12" s="2"/>
      <c r="S12" s="2"/>
      <c r="T12" s="2"/>
      <c r="U12" s="2"/>
      <c r="V12" s="2"/>
      <c r="W12" s="2"/>
      <c r="X12" s="2"/>
      <c r="Y12" s="2"/>
      <c r="Z12" s="2"/>
      <c r="AA12" s="2"/>
      <c r="AB12" s="2"/>
      <c r="AC12" s="2"/>
      <c r="AD12" s="2"/>
      <c r="AE12" s="2"/>
    </row>
    <row r="13" spans="1:31" ht="12.95" customHeight="1" x14ac:dyDescent="0.2">
      <c r="A13" s="22"/>
      <c r="B13" s="191" t="s">
        <v>36</v>
      </c>
      <c r="C13" s="24"/>
      <c r="D13" s="26"/>
      <c r="E13" s="26"/>
      <c r="F13" s="36"/>
      <c r="G13" s="24"/>
      <c r="H13" s="26"/>
      <c r="I13" s="26"/>
      <c r="J13" s="36"/>
      <c r="K13" s="2"/>
      <c r="L13" s="2"/>
      <c r="M13" s="2"/>
      <c r="N13" s="2"/>
      <c r="O13" s="2"/>
      <c r="P13" s="2"/>
      <c r="Q13" s="2"/>
      <c r="R13" s="2"/>
      <c r="S13" s="2"/>
      <c r="T13" s="2"/>
      <c r="U13" s="2"/>
      <c r="V13" s="2"/>
      <c r="W13" s="2"/>
      <c r="X13" s="2"/>
      <c r="Y13" s="2"/>
      <c r="Z13" s="2"/>
      <c r="AA13" s="2"/>
      <c r="AB13" s="2"/>
      <c r="AC13" s="2"/>
      <c r="AD13" s="2"/>
      <c r="AE13" s="2"/>
    </row>
    <row r="14" spans="1:31" ht="12.95" customHeight="1" x14ac:dyDescent="0.2">
      <c r="A14" s="27"/>
      <c r="B14" s="241" t="s">
        <v>255</v>
      </c>
      <c r="C14" s="22"/>
      <c r="D14" s="37">
        <v>37601</v>
      </c>
      <c r="E14" s="38"/>
      <c r="F14" s="37">
        <v>36025</v>
      </c>
      <c r="G14" s="22"/>
      <c r="H14" s="37">
        <v>160810</v>
      </c>
      <c r="I14" s="38"/>
      <c r="J14" s="37">
        <v>150031</v>
      </c>
      <c r="K14" s="2"/>
      <c r="L14" s="2"/>
      <c r="M14" s="2"/>
      <c r="N14" s="2"/>
      <c r="O14" s="2"/>
      <c r="P14" s="2"/>
      <c r="Q14" s="2"/>
      <c r="R14" s="2"/>
      <c r="S14" s="2"/>
      <c r="T14" s="2"/>
      <c r="U14" s="2"/>
      <c r="V14" s="2"/>
      <c r="W14" s="2"/>
      <c r="X14" s="2"/>
      <c r="Y14" s="2"/>
      <c r="Z14" s="2"/>
      <c r="AA14" s="2"/>
      <c r="AB14" s="2"/>
      <c r="AC14" s="2"/>
      <c r="AD14" s="2"/>
      <c r="AE14" s="2"/>
    </row>
    <row r="15" spans="1:31" ht="12.95" customHeight="1" x14ac:dyDescent="0.2">
      <c r="A15" s="27"/>
      <c r="B15" s="193" t="s">
        <v>34</v>
      </c>
      <c r="C15" s="24"/>
      <c r="D15" s="39">
        <v>448647</v>
      </c>
      <c r="E15" s="26"/>
      <c r="F15" s="39">
        <v>516934</v>
      </c>
      <c r="G15" s="24"/>
      <c r="H15" s="39">
        <v>1349206</v>
      </c>
      <c r="I15" s="26"/>
      <c r="J15" s="39">
        <v>1582931</v>
      </c>
      <c r="K15" s="2"/>
      <c r="L15" s="2"/>
      <c r="M15" s="2"/>
      <c r="N15" s="2"/>
      <c r="O15" s="2"/>
      <c r="P15" s="2"/>
      <c r="Q15" s="2"/>
      <c r="R15" s="2"/>
      <c r="S15" s="2"/>
      <c r="T15" s="2"/>
      <c r="U15" s="2"/>
      <c r="V15" s="2"/>
      <c r="W15" s="2"/>
      <c r="X15" s="2"/>
      <c r="Y15" s="2"/>
      <c r="Z15" s="2"/>
      <c r="AA15" s="2"/>
      <c r="AB15" s="2"/>
      <c r="AC15" s="2"/>
      <c r="AD15" s="2"/>
      <c r="AE15" s="2"/>
    </row>
    <row r="16" spans="1:31" ht="12.95" customHeight="1" x14ac:dyDescent="0.2">
      <c r="A16" s="33"/>
      <c r="B16" s="194" t="s">
        <v>37</v>
      </c>
      <c r="C16" s="22"/>
      <c r="D16" s="40">
        <v>486248</v>
      </c>
      <c r="E16" s="30"/>
      <c r="F16" s="40">
        <v>552959</v>
      </c>
      <c r="G16" s="22"/>
      <c r="H16" s="40">
        <v>1510016</v>
      </c>
      <c r="I16" s="30"/>
      <c r="J16" s="40">
        <v>1732962</v>
      </c>
      <c r="K16" s="2"/>
      <c r="L16" s="2"/>
      <c r="M16" s="2"/>
      <c r="N16" s="2"/>
      <c r="O16" s="2"/>
      <c r="P16" s="2"/>
      <c r="Q16" s="2"/>
      <c r="R16" s="2"/>
      <c r="S16" s="2"/>
      <c r="T16" s="2"/>
      <c r="U16" s="2"/>
      <c r="V16" s="2"/>
      <c r="W16" s="2"/>
      <c r="X16" s="2"/>
      <c r="Y16" s="2"/>
      <c r="Z16" s="2"/>
      <c r="AA16" s="2"/>
      <c r="AB16" s="2"/>
      <c r="AC16" s="2"/>
      <c r="AD16" s="2"/>
      <c r="AE16" s="2"/>
    </row>
    <row r="17" spans="1:31" ht="12.95" customHeight="1" x14ac:dyDescent="0.2">
      <c r="A17" s="22"/>
      <c r="B17" s="195" t="s">
        <v>38</v>
      </c>
      <c r="C17" s="42"/>
      <c r="D17" s="43">
        <v>386918</v>
      </c>
      <c r="E17" s="26"/>
      <c r="F17" s="43">
        <v>351906</v>
      </c>
      <c r="G17" s="42"/>
      <c r="H17" s="43">
        <v>1333861</v>
      </c>
      <c r="I17" s="26"/>
      <c r="J17" s="43">
        <v>1280653</v>
      </c>
      <c r="K17" s="2"/>
      <c r="L17" s="2"/>
      <c r="M17" s="2"/>
      <c r="N17" s="2"/>
      <c r="O17" s="2"/>
      <c r="P17" s="2"/>
      <c r="Q17" s="2"/>
      <c r="R17" s="2"/>
      <c r="S17" s="2"/>
      <c r="T17" s="2"/>
      <c r="U17" s="2"/>
      <c r="V17" s="2"/>
      <c r="W17" s="2"/>
      <c r="X17" s="2"/>
      <c r="Y17" s="2"/>
      <c r="Z17" s="2"/>
      <c r="AA17" s="2"/>
      <c r="AB17" s="2"/>
      <c r="AC17" s="2"/>
      <c r="AD17" s="2"/>
      <c r="AE17" s="2"/>
    </row>
    <row r="18" spans="1:31" ht="12.95" customHeight="1" x14ac:dyDescent="0.2">
      <c r="A18" s="22"/>
      <c r="B18" s="196" t="s">
        <v>39</v>
      </c>
      <c r="C18" s="27"/>
      <c r="D18" s="17"/>
      <c r="E18" s="30"/>
      <c r="F18" s="17"/>
      <c r="G18" s="27"/>
      <c r="H18" s="17"/>
      <c r="I18" s="30"/>
      <c r="J18" s="17"/>
      <c r="K18" s="2"/>
      <c r="L18" s="2"/>
      <c r="M18" s="2"/>
      <c r="N18" s="2"/>
      <c r="O18" s="2"/>
      <c r="P18" s="2"/>
      <c r="Q18" s="2"/>
      <c r="R18" s="2"/>
      <c r="S18" s="2"/>
      <c r="T18" s="2"/>
      <c r="U18" s="2"/>
      <c r="V18" s="2"/>
      <c r="W18" s="2"/>
      <c r="X18" s="2"/>
      <c r="Y18" s="2"/>
      <c r="Z18" s="2"/>
      <c r="AA18" s="2"/>
      <c r="AB18" s="2"/>
      <c r="AC18" s="2"/>
      <c r="AD18" s="2"/>
      <c r="AE18" s="2"/>
    </row>
    <row r="19" spans="1:31" ht="12.95" customHeight="1" x14ac:dyDescent="0.2">
      <c r="A19" s="27"/>
      <c r="B19" s="193" t="s">
        <v>40</v>
      </c>
      <c r="C19" s="42"/>
      <c r="D19" s="32">
        <v>112462</v>
      </c>
      <c r="E19" s="26"/>
      <c r="F19" s="32">
        <v>90952</v>
      </c>
      <c r="G19" s="42"/>
      <c r="H19" s="32">
        <v>400918</v>
      </c>
      <c r="I19" s="26"/>
      <c r="J19" s="32">
        <v>352175</v>
      </c>
      <c r="K19" s="2"/>
      <c r="L19" s="2"/>
      <c r="M19" s="2"/>
      <c r="N19" s="2"/>
      <c r="O19" s="2"/>
      <c r="P19" s="2"/>
      <c r="Q19" s="2"/>
      <c r="R19" s="2"/>
      <c r="S19" s="2"/>
      <c r="T19" s="2"/>
      <c r="U19" s="2"/>
      <c r="V19" s="2"/>
      <c r="W19" s="2"/>
      <c r="X19" s="2"/>
      <c r="Y19" s="2"/>
      <c r="Z19" s="2"/>
      <c r="AA19" s="2"/>
      <c r="AB19" s="2"/>
      <c r="AC19" s="2"/>
      <c r="AD19" s="2"/>
      <c r="AE19" s="2"/>
    </row>
    <row r="20" spans="1:31" ht="12.95" customHeight="1" x14ac:dyDescent="0.2">
      <c r="A20" s="27"/>
      <c r="B20" s="192" t="s">
        <v>41</v>
      </c>
      <c r="C20" s="27"/>
      <c r="D20" s="45">
        <v>224720</v>
      </c>
      <c r="E20" s="30"/>
      <c r="F20" s="45">
        <v>238046</v>
      </c>
      <c r="G20" s="27"/>
      <c r="H20" s="45">
        <v>901781</v>
      </c>
      <c r="I20" s="30"/>
      <c r="J20" s="45">
        <v>994027</v>
      </c>
      <c r="K20" s="2"/>
      <c r="L20" s="2"/>
      <c r="M20" s="2"/>
      <c r="N20" s="2"/>
      <c r="O20" s="2"/>
      <c r="P20" s="2"/>
      <c r="Q20" s="2"/>
      <c r="R20" s="2"/>
      <c r="S20" s="2"/>
      <c r="T20" s="2"/>
      <c r="U20" s="2"/>
      <c r="V20" s="2"/>
      <c r="W20" s="2"/>
      <c r="X20" s="2"/>
      <c r="Y20" s="2"/>
      <c r="Z20" s="2"/>
      <c r="AA20" s="2"/>
      <c r="AB20" s="2"/>
      <c r="AC20" s="2"/>
      <c r="AD20" s="2"/>
      <c r="AE20" s="2"/>
    </row>
    <row r="21" spans="1:31" ht="12.95" customHeight="1" x14ac:dyDescent="0.2">
      <c r="A21" s="27"/>
      <c r="B21" s="193" t="s">
        <v>42</v>
      </c>
      <c r="C21" s="42"/>
      <c r="D21" s="32">
        <v>10</v>
      </c>
      <c r="E21" s="26"/>
      <c r="F21" s="32">
        <v>12060</v>
      </c>
      <c r="G21" s="42"/>
      <c r="H21" s="32">
        <v>18828</v>
      </c>
      <c r="I21" s="26"/>
      <c r="J21" s="32">
        <v>40438</v>
      </c>
      <c r="K21" s="2"/>
      <c r="L21" s="2"/>
      <c r="M21" s="2"/>
      <c r="N21" s="2"/>
      <c r="O21" s="2"/>
      <c r="P21" s="2"/>
      <c r="Q21" s="2"/>
      <c r="R21" s="2"/>
      <c r="S21" s="2"/>
      <c r="T21" s="2"/>
      <c r="U21" s="2"/>
      <c r="V21" s="2"/>
      <c r="W21" s="2"/>
      <c r="X21" s="2"/>
      <c r="Y21" s="2"/>
      <c r="Z21" s="2"/>
      <c r="AA21" s="2"/>
      <c r="AB21" s="2"/>
      <c r="AC21" s="2"/>
      <c r="AD21" s="2"/>
      <c r="AE21" s="2"/>
    </row>
    <row r="22" spans="1:31" ht="12.95" customHeight="1" x14ac:dyDescent="0.2">
      <c r="A22" s="27"/>
      <c r="B22" s="192" t="s">
        <v>104</v>
      </c>
      <c r="C22" s="27"/>
      <c r="D22" s="45">
        <v>0</v>
      </c>
      <c r="E22" s="30"/>
      <c r="F22" s="45">
        <v>0</v>
      </c>
      <c r="G22" s="27"/>
      <c r="H22" s="45">
        <v>-17149</v>
      </c>
      <c r="I22" s="30"/>
      <c r="J22" s="45">
        <v>0</v>
      </c>
      <c r="K22" s="2"/>
      <c r="L22" s="2"/>
      <c r="M22" s="2"/>
      <c r="N22" s="2"/>
      <c r="O22" s="2"/>
      <c r="P22" s="2"/>
      <c r="Q22" s="2"/>
      <c r="R22" s="2"/>
      <c r="S22" s="2"/>
      <c r="T22" s="2"/>
      <c r="U22" s="2"/>
      <c r="V22" s="2"/>
      <c r="W22" s="2"/>
      <c r="X22" s="2"/>
      <c r="Y22" s="2"/>
      <c r="Z22" s="2"/>
      <c r="AA22" s="2"/>
      <c r="AB22" s="2"/>
      <c r="AC22" s="2"/>
      <c r="AD22" s="2"/>
      <c r="AE22" s="2"/>
    </row>
    <row r="23" spans="1:31" ht="12.95" customHeight="1" x14ac:dyDescent="0.2">
      <c r="A23" s="27"/>
      <c r="B23" s="193" t="s">
        <v>43</v>
      </c>
      <c r="C23" s="42"/>
      <c r="D23" s="32">
        <v>0</v>
      </c>
      <c r="E23" s="26"/>
      <c r="F23" s="32">
        <v>0</v>
      </c>
      <c r="G23" s="42"/>
      <c r="H23" s="32">
        <v>0</v>
      </c>
      <c r="I23" s="26"/>
      <c r="J23" s="32">
        <v>-11399</v>
      </c>
      <c r="K23" s="2"/>
      <c r="L23" s="2"/>
      <c r="M23" s="2"/>
      <c r="N23" s="2"/>
      <c r="O23" s="2"/>
      <c r="P23" s="2"/>
      <c r="Q23" s="2"/>
      <c r="R23" s="2"/>
      <c r="S23" s="2"/>
      <c r="T23" s="2"/>
      <c r="U23" s="2"/>
      <c r="V23" s="2"/>
      <c r="W23" s="2"/>
      <c r="X23" s="2"/>
      <c r="Y23" s="2"/>
      <c r="Z23" s="2"/>
      <c r="AA23" s="2"/>
      <c r="AB23" s="2"/>
      <c r="AC23" s="2"/>
      <c r="AD23" s="2"/>
      <c r="AE23" s="2"/>
    </row>
    <row r="24" spans="1:31" ht="12.95" customHeight="1" x14ac:dyDescent="0.2">
      <c r="A24" s="27"/>
      <c r="B24" s="192" t="s">
        <v>44</v>
      </c>
      <c r="C24" s="27"/>
      <c r="D24" s="45">
        <v>0</v>
      </c>
      <c r="E24" s="30"/>
      <c r="F24" s="45">
        <v>1345</v>
      </c>
      <c r="G24" s="27"/>
      <c r="H24" s="45">
        <v>48</v>
      </c>
      <c r="I24" s="30"/>
      <c r="J24" s="45">
        <v>5650</v>
      </c>
      <c r="K24" s="2"/>
      <c r="L24" s="2"/>
      <c r="M24" s="2"/>
      <c r="N24" s="2"/>
      <c r="O24" s="2"/>
      <c r="P24" s="2"/>
      <c r="Q24" s="2"/>
      <c r="R24" s="2"/>
      <c r="S24" s="2"/>
      <c r="T24" s="2"/>
      <c r="U24" s="2"/>
      <c r="V24" s="2"/>
      <c r="W24" s="2"/>
      <c r="X24" s="2"/>
      <c r="Y24" s="2"/>
      <c r="Z24" s="2"/>
      <c r="AA24" s="2"/>
      <c r="AB24" s="2"/>
      <c r="AC24" s="2"/>
      <c r="AD24" s="2"/>
      <c r="AE24" s="2"/>
    </row>
    <row r="25" spans="1:31" ht="12.95" customHeight="1" x14ac:dyDescent="0.2">
      <c r="A25" s="46"/>
      <c r="B25" s="197" t="s">
        <v>45</v>
      </c>
      <c r="C25" s="47"/>
      <c r="D25" s="43">
        <v>337192</v>
      </c>
      <c r="E25" s="26"/>
      <c r="F25" s="43">
        <v>342403</v>
      </c>
      <c r="G25" s="47"/>
      <c r="H25" s="43">
        <v>1304426</v>
      </c>
      <c r="I25" s="26"/>
      <c r="J25" s="43">
        <v>1380891</v>
      </c>
      <c r="K25" s="2"/>
      <c r="L25" s="2"/>
      <c r="M25" s="2"/>
      <c r="N25" s="2"/>
      <c r="O25" s="2"/>
      <c r="P25" s="2"/>
      <c r="Q25" s="2"/>
      <c r="R25" s="2"/>
      <c r="S25" s="2"/>
      <c r="T25" s="2"/>
      <c r="U25" s="2"/>
      <c r="V25" s="2"/>
      <c r="W25" s="2"/>
      <c r="X25" s="2"/>
      <c r="Y25" s="2"/>
      <c r="Z25" s="2"/>
      <c r="AA25" s="2"/>
      <c r="AB25" s="2"/>
      <c r="AC25" s="2"/>
      <c r="AD25" s="2"/>
      <c r="AE25" s="2"/>
    </row>
    <row r="26" spans="1:31" ht="12.95" customHeight="1" x14ac:dyDescent="0.2">
      <c r="A26" s="19"/>
      <c r="B26" s="198" t="s">
        <v>46</v>
      </c>
      <c r="C26" s="48"/>
      <c r="D26" s="49">
        <v>49726</v>
      </c>
      <c r="E26" s="38"/>
      <c r="F26" s="45">
        <v>9503</v>
      </c>
      <c r="G26" s="48"/>
      <c r="H26" s="49">
        <v>29435</v>
      </c>
      <c r="I26" s="38"/>
      <c r="J26" s="45">
        <v>-100238</v>
      </c>
      <c r="K26" s="2"/>
      <c r="L26" s="2"/>
      <c r="M26" s="2"/>
      <c r="N26" s="2"/>
      <c r="O26" s="2"/>
      <c r="P26" s="2"/>
      <c r="Q26" s="2"/>
      <c r="R26" s="2"/>
      <c r="S26" s="2"/>
      <c r="T26" s="2"/>
      <c r="U26" s="2"/>
      <c r="V26" s="2"/>
      <c r="W26" s="2"/>
      <c r="X26" s="2"/>
      <c r="Y26" s="2"/>
      <c r="Z26" s="2"/>
      <c r="AA26" s="2"/>
      <c r="AB26" s="2"/>
      <c r="AC26" s="2"/>
      <c r="AD26" s="2"/>
      <c r="AE26" s="2"/>
    </row>
    <row r="27" spans="1:31" ht="12.95" customHeight="1" x14ac:dyDescent="0.2">
      <c r="A27" s="22"/>
      <c r="B27" s="195" t="s">
        <v>224</v>
      </c>
      <c r="C27" s="24"/>
      <c r="D27" s="50">
        <v>-2112</v>
      </c>
      <c r="E27" s="36"/>
      <c r="F27" s="50">
        <v>-54737</v>
      </c>
      <c r="G27" s="24"/>
      <c r="H27" s="50">
        <v>6710</v>
      </c>
      <c r="I27" s="36"/>
      <c r="J27" s="50">
        <v>-71289</v>
      </c>
      <c r="K27" s="2"/>
      <c r="L27" s="2"/>
      <c r="M27" s="2"/>
      <c r="N27" s="2"/>
      <c r="O27" s="2"/>
      <c r="P27" s="2"/>
      <c r="Q27" s="2"/>
      <c r="R27" s="2"/>
      <c r="S27" s="2"/>
      <c r="T27" s="2"/>
      <c r="U27" s="2"/>
      <c r="V27" s="2"/>
      <c r="W27" s="2"/>
      <c r="X27" s="2"/>
      <c r="Y27" s="2"/>
      <c r="Z27" s="2"/>
      <c r="AA27" s="2"/>
      <c r="AB27" s="2"/>
      <c r="AC27" s="2"/>
      <c r="AD27" s="2"/>
      <c r="AE27" s="2"/>
    </row>
    <row r="28" spans="1:31" ht="21" customHeight="1" x14ac:dyDescent="0.2">
      <c r="A28" s="19"/>
      <c r="B28" s="198" t="s">
        <v>47</v>
      </c>
      <c r="C28" s="48"/>
      <c r="D28" s="45">
        <v>47614</v>
      </c>
      <c r="E28" s="38"/>
      <c r="F28" s="45">
        <v>-45234</v>
      </c>
      <c r="G28" s="48"/>
      <c r="H28" s="45">
        <v>36145</v>
      </c>
      <c r="I28" s="38"/>
      <c r="J28" s="45">
        <v>-171527</v>
      </c>
      <c r="K28" s="2"/>
      <c r="L28" s="2"/>
      <c r="M28" s="2"/>
      <c r="N28" s="2"/>
      <c r="O28" s="2"/>
      <c r="P28" s="2"/>
      <c r="Q28" s="2"/>
      <c r="R28" s="2"/>
      <c r="S28" s="2"/>
      <c r="T28" s="2"/>
      <c r="U28" s="2"/>
      <c r="V28" s="2"/>
      <c r="W28" s="2"/>
      <c r="X28" s="2"/>
      <c r="Y28" s="2"/>
      <c r="Z28" s="2"/>
      <c r="AA28" s="2"/>
      <c r="AB28" s="2"/>
      <c r="AC28" s="2"/>
      <c r="AD28" s="2"/>
      <c r="AE28" s="2"/>
    </row>
    <row r="29" spans="1:31" ht="12.95" customHeight="1" x14ac:dyDescent="0.2">
      <c r="A29" s="22"/>
      <c r="B29" s="195" t="s">
        <v>48</v>
      </c>
      <c r="C29" s="51"/>
      <c r="D29" s="50">
        <v>-3457</v>
      </c>
      <c r="E29" s="36"/>
      <c r="F29" s="50">
        <v>-5779</v>
      </c>
      <c r="G29" s="51"/>
      <c r="H29" s="50">
        <v>7544</v>
      </c>
      <c r="I29" s="36"/>
      <c r="J29" s="50">
        <v>-5318</v>
      </c>
      <c r="K29" s="2"/>
      <c r="L29" s="2"/>
      <c r="M29" s="2"/>
      <c r="N29" s="2"/>
      <c r="O29" s="2"/>
      <c r="P29" s="2"/>
      <c r="Q29" s="2"/>
      <c r="R29" s="2"/>
      <c r="S29" s="2"/>
      <c r="T29" s="2"/>
      <c r="U29" s="2"/>
      <c r="V29" s="2"/>
      <c r="W29" s="2"/>
      <c r="X29" s="2"/>
      <c r="Y29" s="2"/>
      <c r="Z29" s="2"/>
      <c r="AA29" s="2"/>
      <c r="AB29" s="2"/>
      <c r="AC29" s="2"/>
      <c r="AD29" s="2"/>
      <c r="AE29" s="2"/>
    </row>
    <row r="30" spans="1:31" ht="12.95" customHeight="1" x14ac:dyDescent="0.2">
      <c r="A30" s="19"/>
      <c r="B30" s="198" t="s">
        <v>49</v>
      </c>
      <c r="C30" s="48"/>
      <c r="D30" s="45">
        <v>51071</v>
      </c>
      <c r="E30" s="38"/>
      <c r="F30" s="45">
        <v>-39455</v>
      </c>
      <c r="G30" s="48"/>
      <c r="H30" s="45">
        <v>28601</v>
      </c>
      <c r="I30" s="38"/>
      <c r="J30" s="45">
        <v>-166209</v>
      </c>
      <c r="K30" s="2"/>
      <c r="L30" s="2"/>
      <c r="M30" s="2"/>
      <c r="N30" s="2"/>
      <c r="O30" s="2"/>
      <c r="P30" s="2"/>
      <c r="Q30" s="2"/>
      <c r="R30" s="2"/>
      <c r="S30" s="2"/>
      <c r="T30" s="2"/>
      <c r="U30" s="2"/>
      <c r="V30" s="2"/>
      <c r="W30" s="2"/>
      <c r="X30" s="2"/>
      <c r="Y30" s="2"/>
      <c r="Z30" s="2"/>
      <c r="AA30" s="2"/>
      <c r="AB30" s="2"/>
      <c r="AC30" s="2"/>
      <c r="AD30" s="2"/>
      <c r="AE30" s="2"/>
    </row>
    <row r="31" spans="1:31" ht="12.95" customHeight="1" x14ac:dyDescent="0.2">
      <c r="A31" s="22"/>
      <c r="B31" s="199" t="s">
        <v>50</v>
      </c>
      <c r="C31" s="51"/>
      <c r="D31" s="50">
        <v>-223</v>
      </c>
      <c r="E31" s="36"/>
      <c r="F31" s="50">
        <v>-10749</v>
      </c>
      <c r="G31" s="51"/>
      <c r="H31" s="50">
        <v>-1974</v>
      </c>
      <c r="I31" s="36"/>
      <c r="J31" s="50">
        <v>-17114</v>
      </c>
      <c r="K31" s="2"/>
      <c r="L31" s="2"/>
      <c r="M31" s="2"/>
      <c r="N31" s="2"/>
      <c r="O31" s="2"/>
      <c r="P31" s="2"/>
      <c r="Q31" s="2"/>
      <c r="R31" s="2"/>
      <c r="S31" s="2"/>
      <c r="T31" s="2"/>
      <c r="U31" s="2"/>
      <c r="V31" s="2"/>
      <c r="W31" s="2"/>
      <c r="X31" s="2"/>
      <c r="Y31" s="2"/>
      <c r="Z31" s="2"/>
      <c r="AA31" s="2"/>
      <c r="AB31" s="2"/>
      <c r="AC31" s="2"/>
      <c r="AD31" s="2"/>
      <c r="AE31" s="2"/>
    </row>
    <row r="32" spans="1:31" ht="12.95" customHeight="1" x14ac:dyDescent="0.2">
      <c r="A32" s="22"/>
      <c r="B32" s="198" t="s">
        <v>51</v>
      </c>
      <c r="C32" s="52"/>
      <c r="D32" s="45">
        <v>50848</v>
      </c>
      <c r="E32" s="38"/>
      <c r="F32" s="45">
        <v>-50204</v>
      </c>
      <c r="G32" s="52"/>
      <c r="H32" s="45">
        <v>26627</v>
      </c>
      <c r="I32" s="38"/>
      <c r="J32" s="45">
        <v>-183323</v>
      </c>
      <c r="K32" s="2"/>
      <c r="L32" s="2"/>
      <c r="M32" s="2"/>
      <c r="N32" s="2"/>
      <c r="O32" s="2"/>
      <c r="P32" s="2"/>
      <c r="Q32" s="2"/>
      <c r="R32" s="2"/>
      <c r="S32" s="2"/>
      <c r="T32" s="2"/>
      <c r="U32" s="2"/>
      <c r="V32" s="2"/>
      <c r="W32" s="2"/>
      <c r="X32" s="2"/>
      <c r="Y32" s="2"/>
      <c r="Z32" s="2"/>
      <c r="AA32" s="2"/>
      <c r="AB32" s="2"/>
      <c r="AC32" s="2"/>
      <c r="AD32" s="2"/>
      <c r="AE32" s="2"/>
    </row>
    <row r="33" spans="1:31" ht="12.95" customHeight="1" x14ac:dyDescent="0.2">
      <c r="A33" s="22"/>
      <c r="B33" s="195" t="s">
        <v>52</v>
      </c>
      <c r="C33" s="51"/>
      <c r="D33" s="32">
        <v>-3127</v>
      </c>
      <c r="E33" s="36"/>
      <c r="F33" s="32">
        <v>-2384</v>
      </c>
      <c r="G33" s="51"/>
      <c r="H33" s="32">
        <v>-12587</v>
      </c>
      <c r="I33" s="36"/>
      <c r="J33" s="32">
        <v>-11264</v>
      </c>
      <c r="K33" s="2"/>
      <c r="L33" s="2"/>
      <c r="M33" s="2"/>
      <c r="N33" s="2"/>
      <c r="O33" s="2"/>
      <c r="P33" s="2"/>
      <c r="Q33" s="2"/>
      <c r="R33" s="2"/>
      <c r="S33" s="2"/>
      <c r="T33" s="2"/>
      <c r="U33" s="2"/>
      <c r="V33" s="2"/>
      <c r="W33" s="2"/>
      <c r="X33" s="2"/>
      <c r="Y33" s="2"/>
      <c r="Z33" s="2"/>
      <c r="AA33" s="2"/>
      <c r="AB33" s="2"/>
      <c r="AC33" s="2"/>
      <c r="AD33" s="2"/>
      <c r="AE33" s="2"/>
    </row>
    <row r="34" spans="1:31" ht="12.95" customHeight="1" x14ac:dyDescent="0.2">
      <c r="A34" s="19"/>
      <c r="B34" s="198" t="s">
        <v>53</v>
      </c>
      <c r="C34" s="48"/>
      <c r="D34" s="53">
        <v>47721</v>
      </c>
      <c r="E34" s="38"/>
      <c r="F34" s="53">
        <v>-52588</v>
      </c>
      <c r="G34" s="48"/>
      <c r="H34" s="53">
        <v>14040</v>
      </c>
      <c r="I34" s="38"/>
      <c r="J34" s="53">
        <v>-194587</v>
      </c>
      <c r="K34" s="2"/>
      <c r="L34" s="2"/>
      <c r="M34" s="2"/>
      <c r="N34" s="2"/>
      <c r="O34" s="2"/>
      <c r="P34" s="2"/>
      <c r="Q34" s="2"/>
      <c r="R34" s="2"/>
      <c r="S34" s="2"/>
      <c r="T34" s="2"/>
      <c r="U34" s="2"/>
      <c r="V34" s="2"/>
      <c r="W34" s="2"/>
      <c r="X34" s="2"/>
      <c r="Y34" s="2"/>
      <c r="Z34" s="2"/>
      <c r="AA34" s="2"/>
      <c r="AB34" s="2"/>
      <c r="AC34" s="2"/>
      <c r="AD34" s="2"/>
      <c r="AE34" s="2"/>
    </row>
    <row r="35" spans="1:31" ht="15" customHeight="1" x14ac:dyDescent="0.2">
      <c r="A35" s="22"/>
      <c r="B35" s="200"/>
      <c r="C35" s="54"/>
      <c r="D35" s="54"/>
      <c r="E35" s="54"/>
      <c r="F35" s="54"/>
      <c r="G35" s="54"/>
      <c r="H35" s="26"/>
      <c r="I35" s="26"/>
      <c r="J35" s="26"/>
      <c r="K35" s="2"/>
      <c r="L35" s="2"/>
      <c r="M35" s="2"/>
      <c r="N35" s="2"/>
      <c r="O35" s="2"/>
      <c r="P35" s="2"/>
      <c r="Q35" s="2"/>
      <c r="R35" s="2"/>
      <c r="S35" s="2"/>
      <c r="T35" s="2"/>
      <c r="U35" s="2"/>
      <c r="V35" s="2"/>
      <c r="W35" s="2"/>
      <c r="X35" s="2"/>
      <c r="Y35" s="2"/>
      <c r="Z35" s="2"/>
      <c r="AA35" s="2"/>
      <c r="AB35" s="2"/>
      <c r="AC35" s="2"/>
      <c r="AD35" s="2"/>
      <c r="AE35" s="2"/>
    </row>
    <row r="36" spans="1:31" ht="15" customHeight="1" x14ac:dyDescent="0.2">
      <c r="A36" s="19"/>
      <c r="B36" s="198" t="s">
        <v>226</v>
      </c>
      <c r="C36" s="55"/>
      <c r="D36" s="55"/>
      <c r="E36" s="55"/>
      <c r="F36" s="55"/>
      <c r="G36" s="55"/>
      <c r="H36" s="55"/>
      <c r="I36" s="55"/>
      <c r="J36" s="55"/>
      <c r="K36" s="2"/>
      <c r="L36" s="2"/>
      <c r="M36" s="2"/>
      <c r="N36" s="2"/>
      <c r="O36" s="2"/>
      <c r="P36" s="2"/>
      <c r="Q36" s="2"/>
      <c r="R36" s="2"/>
      <c r="S36" s="2"/>
      <c r="T36" s="2"/>
      <c r="U36" s="2"/>
      <c r="V36" s="2"/>
      <c r="W36" s="2"/>
      <c r="X36" s="2"/>
      <c r="Y36" s="2"/>
      <c r="Z36" s="2"/>
      <c r="AA36" s="2"/>
      <c r="AB36" s="2"/>
      <c r="AC36" s="2"/>
      <c r="AD36" s="2"/>
      <c r="AE36" s="2"/>
    </row>
    <row r="37" spans="1:31" ht="15" customHeight="1" x14ac:dyDescent="0.2">
      <c r="A37" s="27"/>
      <c r="B37" s="193" t="s">
        <v>54</v>
      </c>
      <c r="C37" s="56"/>
      <c r="D37" s="57">
        <v>0.09</v>
      </c>
      <c r="E37" s="56"/>
      <c r="F37" s="57">
        <v>-7.0000000000000007E-2</v>
      </c>
      <c r="G37" s="56"/>
      <c r="H37" s="57">
        <v>0.03</v>
      </c>
      <c r="I37" s="56"/>
      <c r="J37" s="57">
        <v>-0.31</v>
      </c>
      <c r="K37" s="2"/>
      <c r="L37" s="2"/>
      <c r="M37" s="2"/>
      <c r="N37" s="2"/>
      <c r="O37" s="2"/>
      <c r="P37" s="2"/>
      <c r="Q37" s="2"/>
      <c r="R37" s="2"/>
      <c r="S37" s="2"/>
      <c r="T37" s="2"/>
      <c r="U37" s="2"/>
      <c r="V37" s="2"/>
      <c r="W37" s="2"/>
      <c r="X37" s="2"/>
      <c r="Y37" s="2"/>
      <c r="Z37" s="2"/>
      <c r="AA37" s="2"/>
      <c r="AB37" s="2"/>
      <c r="AC37" s="2"/>
      <c r="AD37" s="2"/>
      <c r="AE37" s="2"/>
    </row>
    <row r="38" spans="1:31" ht="15" customHeight="1" x14ac:dyDescent="0.2">
      <c r="A38" s="27"/>
      <c r="B38" s="192" t="s">
        <v>55</v>
      </c>
      <c r="C38" s="58"/>
      <c r="D38" s="203">
        <v>-9.9999999999999995E-8</v>
      </c>
      <c r="E38" s="58"/>
      <c r="F38" s="203">
        <v>-0.02</v>
      </c>
      <c r="G38" s="58"/>
      <c r="H38" s="203">
        <v>-9.9999999999999995E-7</v>
      </c>
      <c r="I38" s="58"/>
      <c r="J38" s="203">
        <v>-0.03</v>
      </c>
      <c r="K38" s="2"/>
      <c r="L38" s="2"/>
      <c r="M38" s="2"/>
      <c r="N38" s="2"/>
      <c r="O38" s="2"/>
      <c r="P38" s="2"/>
      <c r="Q38" s="2"/>
      <c r="R38" s="2"/>
      <c r="S38" s="2"/>
      <c r="T38" s="2"/>
      <c r="U38" s="2"/>
      <c r="V38" s="2"/>
      <c r="W38" s="2"/>
      <c r="X38" s="2"/>
      <c r="Y38" s="2"/>
      <c r="Z38" s="2"/>
      <c r="AA38" s="2"/>
      <c r="AB38" s="2"/>
      <c r="AC38" s="2"/>
      <c r="AD38" s="2"/>
      <c r="AE38" s="2"/>
    </row>
    <row r="39" spans="1:31" ht="15" customHeight="1" x14ac:dyDescent="0.2">
      <c r="A39" s="19"/>
      <c r="B39" s="325" t="s">
        <v>256</v>
      </c>
      <c r="C39" s="26"/>
      <c r="D39" s="60">
        <v>0.09</v>
      </c>
      <c r="E39" s="26"/>
      <c r="F39" s="61">
        <v>-0.09</v>
      </c>
      <c r="G39" s="26"/>
      <c r="H39" s="61">
        <v>0.03</v>
      </c>
      <c r="I39" s="26"/>
      <c r="J39" s="61">
        <v>-0.34</v>
      </c>
      <c r="K39" s="2"/>
      <c r="L39" s="2"/>
      <c r="M39" s="2"/>
      <c r="N39" s="2"/>
      <c r="O39" s="2"/>
      <c r="P39" s="2"/>
      <c r="Q39" s="2"/>
      <c r="R39" s="2"/>
      <c r="S39" s="2"/>
      <c r="T39" s="2"/>
      <c r="U39" s="2"/>
      <c r="V39" s="2"/>
      <c r="W39" s="2"/>
      <c r="X39" s="2"/>
      <c r="Y39" s="2"/>
      <c r="Z39" s="2"/>
      <c r="AA39" s="2"/>
      <c r="AB39" s="2"/>
      <c r="AC39" s="2"/>
      <c r="AD39" s="2"/>
      <c r="AE39" s="2"/>
    </row>
    <row r="40" spans="1:31" ht="15" customHeight="1" thickTop="1" x14ac:dyDescent="0.2">
      <c r="A40" s="22"/>
      <c r="B40" s="201"/>
      <c r="C40" s="19"/>
      <c r="D40" s="19"/>
      <c r="E40" s="19"/>
      <c r="F40" s="19"/>
      <c r="G40" s="19"/>
      <c r="H40" s="30"/>
      <c r="I40" s="30"/>
      <c r="J40" s="30"/>
      <c r="K40" s="2"/>
      <c r="L40" s="2"/>
      <c r="M40" s="2"/>
      <c r="N40" s="2"/>
      <c r="O40" s="2"/>
      <c r="P40" s="2"/>
      <c r="Q40" s="2"/>
      <c r="R40" s="2"/>
      <c r="S40" s="2"/>
      <c r="T40" s="2"/>
      <c r="U40" s="2"/>
      <c r="V40" s="2"/>
      <c r="W40" s="2"/>
      <c r="X40" s="2"/>
      <c r="Y40" s="2"/>
      <c r="Z40" s="2"/>
      <c r="AA40" s="2"/>
      <c r="AB40" s="2"/>
      <c r="AC40" s="2"/>
      <c r="AD40" s="2"/>
      <c r="AE40" s="2"/>
    </row>
    <row r="41" spans="1:31" ht="15" customHeight="1" x14ac:dyDescent="0.2">
      <c r="A41" s="22"/>
      <c r="B41" s="242" t="s">
        <v>257</v>
      </c>
      <c r="C41" s="55"/>
      <c r="D41" s="55"/>
      <c r="E41" s="55"/>
      <c r="F41" s="55"/>
      <c r="G41" s="55"/>
      <c r="H41" s="55"/>
      <c r="I41" s="55"/>
      <c r="J41" s="55"/>
      <c r="K41" s="2"/>
      <c r="L41" s="2"/>
      <c r="M41" s="2"/>
      <c r="N41" s="2"/>
      <c r="O41" s="2"/>
      <c r="P41" s="2"/>
      <c r="Q41" s="2"/>
      <c r="R41" s="2"/>
      <c r="S41" s="2"/>
      <c r="T41" s="2"/>
      <c r="U41" s="2"/>
      <c r="V41" s="2"/>
      <c r="W41" s="2"/>
      <c r="X41" s="2"/>
      <c r="Y41" s="2"/>
      <c r="Z41" s="2"/>
      <c r="AA41" s="2"/>
      <c r="AB41" s="2"/>
      <c r="AC41" s="2"/>
      <c r="AD41" s="2"/>
      <c r="AE41" s="2"/>
    </row>
    <row r="42" spans="1:31" ht="15" customHeight="1" x14ac:dyDescent="0.2">
      <c r="A42" s="22"/>
      <c r="B42" s="31" t="s">
        <v>54</v>
      </c>
      <c r="C42" s="56"/>
      <c r="D42" s="57">
        <v>0.08</v>
      </c>
      <c r="E42" s="56"/>
      <c r="F42" s="57">
        <v>-7.0000000000000007E-2</v>
      </c>
      <c r="G42" s="56"/>
      <c r="H42" s="57">
        <v>0.03</v>
      </c>
      <c r="I42" s="56"/>
      <c r="J42" s="57">
        <v>-0.31</v>
      </c>
      <c r="K42" s="2"/>
      <c r="L42" s="2"/>
      <c r="M42" s="2"/>
      <c r="N42" s="2"/>
      <c r="O42" s="2"/>
      <c r="P42" s="2"/>
      <c r="Q42" s="2"/>
      <c r="R42" s="2"/>
      <c r="S42" s="2"/>
      <c r="T42" s="2"/>
      <c r="U42" s="2"/>
      <c r="V42" s="2"/>
      <c r="W42" s="2"/>
      <c r="X42" s="2"/>
      <c r="Y42" s="2"/>
      <c r="Z42" s="2"/>
      <c r="AA42" s="2"/>
      <c r="AB42" s="2"/>
      <c r="AC42" s="2"/>
      <c r="AD42" s="2"/>
      <c r="AE42" s="2"/>
    </row>
    <row r="43" spans="1:31" ht="15" customHeight="1" x14ac:dyDescent="0.2">
      <c r="A43" s="22"/>
      <c r="B43" s="192" t="s">
        <v>55</v>
      </c>
      <c r="C43" s="58"/>
      <c r="D43" s="203">
        <v>-9.9999999999999995E-8</v>
      </c>
      <c r="E43" s="58"/>
      <c r="F43" s="203">
        <v>-0.02</v>
      </c>
      <c r="G43" s="58"/>
      <c r="H43" s="203">
        <v>-0.01</v>
      </c>
      <c r="I43" s="58"/>
      <c r="J43" s="203">
        <v>-0.03</v>
      </c>
      <c r="K43" s="2"/>
      <c r="L43" s="2"/>
      <c r="M43" s="2"/>
      <c r="N43" s="2"/>
      <c r="O43" s="2"/>
      <c r="P43" s="2"/>
      <c r="Q43" s="2"/>
      <c r="R43" s="2"/>
      <c r="S43" s="2"/>
      <c r="T43" s="2"/>
      <c r="U43" s="2"/>
      <c r="V43" s="2"/>
      <c r="W43" s="2"/>
      <c r="X43" s="2"/>
      <c r="Y43" s="2"/>
      <c r="Z43" s="2"/>
      <c r="AA43" s="2"/>
      <c r="AB43" s="2"/>
      <c r="AC43" s="2"/>
      <c r="AD43" s="2"/>
      <c r="AE43" s="2"/>
    </row>
    <row r="44" spans="1:31" ht="15" customHeight="1" thickBot="1" x14ac:dyDescent="0.25">
      <c r="A44" s="22"/>
      <c r="B44" s="199" t="s">
        <v>122</v>
      </c>
      <c r="C44" s="26"/>
      <c r="D44" s="61">
        <v>0.08</v>
      </c>
      <c r="E44" s="26"/>
      <c r="F44" s="61">
        <v>-0.09</v>
      </c>
      <c r="G44" s="26"/>
      <c r="H44" s="61">
        <v>0.02</v>
      </c>
      <c r="I44" s="26"/>
      <c r="J44" s="61">
        <v>-0.34</v>
      </c>
      <c r="K44" s="2"/>
      <c r="L44" s="2"/>
      <c r="M44" s="2"/>
      <c r="N44" s="2"/>
      <c r="O44" s="2"/>
      <c r="P44" s="2"/>
      <c r="Q44" s="2"/>
      <c r="R44" s="2"/>
      <c r="S44" s="2"/>
      <c r="T44" s="2"/>
      <c r="U44" s="2"/>
      <c r="V44" s="2"/>
      <c r="W44" s="2"/>
      <c r="X44" s="2"/>
      <c r="Y44" s="2"/>
      <c r="Z44" s="2"/>
      <c r="AA44" s="2"/>
      <c r="AB44" s="2"/>
      <c r="AC44" s="2"/>
      <c r="AD44" s="2"/>
      <c r="AE44" s="2"/>
    </row>
    <row r="45" spans="1:31" s="209" customFormat="1" ht="15" customHeight="1" thickTop="1" x14ac:dyDescent="0.2">
      <c r="A45" s="204"/>
      <c r="B45" s="205"/>
      <c r="C45" s="206"/>
      <c r="D45" s="207"/>
      <c r="E45" s="206"/>
      <c r="F45" s="207"/>
      <c r="G45" s="206"/>
      <c r="H45" s="207"/>
      <c r="I45" s="206"/>
      <c r="J45" s="207"/>
      <c r="K45" s="208"/>
      <c r="L45" s="208"/>
      <c r="M45" s="208"/>
      <c r="N45" s="208"/>
      <c r="O45" s="208"/>
      <c r="P45" s="208"/>
      <c r="Q45" s="208"/>
      <c r="R45" s="208"/>
      <c r="S45" s="208"/>
      <c r="T45" s="208"/>
      <c r="U45" s="208"/>
      <c r="V45" s="208"/>
      <c r="W45" s="208"/>
      <c r="X45" s="208"/>
      <c r="Y45" s="208"/>
      <c r="Z45" s="208"/>
      <c r="AA45" s="208"/>
      <c r="AB45" s="208"/>
      <c r="AC45" s="208"/>
      <c r="AD45" s="208"/>
      <c r="AE45" s="208"/>
    </row>
    <row r="46" spans="1:31" ht="15" customHeight="1" x14ac:dyDescent="0.2">
      <c r="A46" s="19"/>
      <c r="B46" s="202" t="s">
        <v>225</v>
      </c>
      <c r="C46" s="54"/>
      <c r="D46" s="54"/>
      <c r="E46" s="54"/>
      <c r="F46" s="54"/>
      <c r="G46" s="54"/>
      <c r="H46" s="26"/>
      <c r="I46" s="26"/>
      <c r="J46" s="26"/>
      <c r="K46" s="2"/>
      <c r="L46" s="2"/>
      <c r="M46" s="2"/>
      <c r="N46" s="2"/>
      <c r="O46" s="2"/>
      <c r="P46" s="2"/>
      <c r="Q46" s="2"/>
      <c r="R46" s="2"/>
      <c r="S46" s="2"/>
      <c r="T46" s="2"/>
      <c r="U46" s="2"/>
      <c r="V46" s="2"/>
      <c r="W46" s="2"/>
      <c r="X46" s="2"/>
      <c r="Y46" s="2"/>
      <c r="Z46" s="2"/>
      <c r="AA46" s="2"/>
      <c r="AB46" s="2"/>
      <c r="AC46" s="2"/>
      <c r="AD46" s="2"/>
      <c r="AE46" s="2"/>
    </row>
    <row r="47" spans="1:31" ht="15" customHeight="1" x14ac:dyDescent="0.2">
      <c r="A47" s="27"/>
      <c r="B47" s="192" t="s">
        <v>56</v>
      </c>
      <c r="C47" s="22"/>
      <c r="D47" s="62">
        <v>558170245</v>
      </c>
      <c r="E47" s="30"/>
      <c r="F47" s="62">
        <v>570546159</v>
      </c>
      <c r="G47" s="22"/>
      <c r="H47" s="62">
        <v>559367075</v>
      </c>
      <c r="I47" s="30"/>
      <c r="J47" s="62">
        <v>576354258</v>
      </c>
      <c r="K47" s="2"/>
      <c r="L47" s="2"/>
      <c r="M47" s="2"/>
      <c r="N47" s="2"/>
      <c r="O47" s="2"/>
      <c r="P47" s="2"/>
      <c r="Q47" s="2"/>
      <c r="R47" s="2"/>
      <c r="S47" s="2"/>
      <c r="T47" s="2"/>
      <c r="U47" s="2"/>
      <c r="V47" s="2"/>
      <c r="W47" s="2"/>
      <c r="X47" s="2"/>
      <c r="Y47" s="2"/>
      <c r="Z47" s="2"/>
      <c r="AA47" s="2"/>
      <c r="AB47" s="2"/>
      <c r="AC47" s="2"/>
      <c r="AD47" s="2"/>
      <c r="AE47" s="2"/>
    </row>
    <row r="48" spans="1:31" ht="15" customHeight="1" x14ac:dyDescent="0.2">
      <c r="A48" s="27"/>
      <c r="B48" s="193" t="s">
        <v>57</v>
      </c>
      <c r="C48" s="24"/>
      <c r="D48" s="63">
        <v>570734081</v>
      </c>
      <c r="E48" s="26"/>
      <c r="F48" s="63">
        <v>570546159</v>
      </c>
      <c r="G48" s="24"/>
      <c r="H48" s="63">
        <v>568418371</v>
      </c>
      <c r="I48" s="26"/>
      <c r="J48" s="63">
        <v>576354258</v>
      </c>
      <c r="K48" s="2"/>
      <c r="L48" s="2"/>
      <c r="M48" s="2"/>
      <c r="N48" s="2"/>
      <c r="O48" s="2"/>
      <c r="P48" s="2"/>
      <c r="Q48" s="2"/>
      <c r="R48" s="2"/>
      <c r="S48" s="2"/>
      <c r="T48" s="2"/>
      <c r="U48" s="2"/>
      <c r="V48" s="2"/>
      <c r="W48" s="2"/>
      <c r="X48" s="2"/>
      <c r="Y48" s="2"/>
      <c r="Z48" s="2"/>
      <c r="AA48" s="2"/>
      <c r="AB48" s="2"/>
      <c r="AC48" s="2"/>
      <c r="AD48" s="2"/>
      <c r="AE48" s="2"/>
    </row>
    <row r="49" spans="1:31"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row>
    <row r="50" spans="1:31" ht="26.25" customHeight="1" x14ac:dyDescent="0.2">
      <c r="A50" s="64">
        <v>-1</v>
      </c>
      <c r="B50" s="245" t="s">
        <v>223</v>
      </c>
      <c r="C50" s="246"/>
      <c r="D50" s="246"/>
      <c r="E50" s="246"/>
      <c r="F50" s="246"/>
      <c r="G50" s="246"/>
      <c r="H50" s="246"/>
      <c r="I50" s="246"/>
      <c r="J50" s="246"/>
      <c r="K50" s="2"/>
      <c r="L50" s="2"/>
      <c r="M50" s="2"/>
      <c r="N50" s="2"/>
      <c r="O50" s="2"/>
      <c r="P50" s="2"/>
      <c r="Q50" s="2"/>
      <c r="R50" s="2"/>
      <c r="S50" s="2"/>
      <c r="T50" s="2"/>
      <c r="U50" s="2"/>
      <c r="V50" s="2"/>
      <c r="W50" s="2"/>
      <c r="X50" s="2"/>
      <c r="Y50" s="2"/>
      <c r="Z50" s="2"/>
      <c r="AA50" s="2"/>
      <c r="AB50" s="2"/>
      <c r="AC50" s="2"/>
      <c r="AD50" s="2"/>
      <c r="AE50" s="2"/>
    </row>
    <row r="51" spans="1:31" ht="1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row>
    <row r="52" spans="1:31" ht="1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ht="1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row>
    <row r="55" spans="1:31" ht="1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row>
    <row r="56" spans="1:31" ht="1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row>
    <row r="57" spans="1:31" ht="1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spans="1:31" ht="1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spans="1:31" ht="1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spans="1:31" ht="1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ht="1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31" ht="1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ht="1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spans="1:31" ht="1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ht="1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spans="1:31"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spans="1:31" ht="1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spans="1:31"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spans="1:31"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spans="1:31"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spans="1:31"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spans="1:31"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spans="1:31"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spans="1:31"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spans="1:31"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spans="1:31"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spans="1:31"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spans="1:31"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spans="1:31"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spans="1:31"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spans="1:31"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spans="1:31"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spans="1:31"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spans="1:31"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spans="1:31"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spans="1:31"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spans="1:31"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spans="1:31"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spans="1:31"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spans="1:31"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spans="1:31"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spans="1:31"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spans="1:31"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spans="1:31"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spans="1:31"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spans="1:31"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spans="1:31"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spans="1:31"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spans="1:31" ht="1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spans="1:31" ht="1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spans="1:31" ht="1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spans="1:31" ht="1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spans="1:31" ht="1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spans="1:31" ht="1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spans="1:31" ht="1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spans="1:31" ht="1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spans="1:31" ht="1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spans="1:31" ht="1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spans="1:31" ht="1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spans="1:31" ht="1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spans="1:31" ht="1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spans="1:31" ht="1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spans="1:31" ht="1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sheetData>
  <mergeCells count="7">
    <mergeCell ref="B50:J50"/>
    <mergeCell ref="B2:J2"/>
    <mergeCell ref="B3:J3"/>
    <mergeCell ref="B4:J4"/>
    <mergeCell ref="B5:J5"/>
    <mergeCell ref="D7:F7"/>
    <mergeCell ref="H7:J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0"/>
  <sheetViews>
    <sheetView topLeftCell="A43" workbookViewId="0">
      <selection activeCell="A68" sqref="A68"/>
    </sheetView>
  </sheetViews>
  <sheetFormatPr defaultColWidth="21.5" defaultRowHeight="12.75" x14ac:dyDescent="0.2"/>
  <cols>
    <col min="1" max="1" width="75.33203125" customWidth="1"/>
    <col min="2" max="2" width="15" customWidth="1"/>
    <col min="3" max="3" width="0.83203125" customWidth="1"/>
    <col min="4" max="4" width="15" customWidth="1"/>
    <col min="5" max="5" width="0.83203125" customWidth="1"/>
    <col min="6" max="6" width="15" customWidth="1"/>
    <col min="7" max="7" width="0.83203125" customWidth="1"/>
    <col min="8" max="8" width="15" customWidth="1"/>
    <col min="9" max="9" width="41.1640625" customWidth="1"/>
  </cols>
  <sheetData>
    <row r="1" spans="1:30" ht="15" customHeight="1" x14ac:dyDescent="0.2">
      <c r="A1" s="1"/>
      <c r="B1" s="1"/>
      <c r="C1" s="1"/>
      <c r="D1" s="1"/>
      <c r="E1" s="1"/>
      <c r="F1" s="1"/>
      <c r="G1" s="1"/>
      <c r="H1" s="1"/>
      <c r="I1" s="2"/>
      <c r="J1" s="2"/>
      <c r="K1" s="2"/>
      <c r="L1" s="2"/>
      <c r="M1" s="2"/>
      <c r="N1" s="2"/>
      <c r="O1" s="2"/>
      <c r="P1" s="2"/>
      <c r="Q1" s="2"/>
      <c r="R1" s="2"/>
      <c r="S1" s="2"/>
      <c r="T1" s="2"/>
      <c r="U1" s="2"/>
      <c r="V1" s="2"/>
      <c r="W1" s="2"/>
      <c r="X1" s="2"/>
      <c r="Y1" s="2"/>
      <c r="Z1" s="2"/>
      <c r="AA1" s="2"/>
      <c r="AB1" s="2"/>
      <c r="AC1" s="2"/>
      <c r="AD1" s="2"/>
    </row>
    <row r="2" spans="1:30" ht="14.1" customHeight="1" x14ac:dyDescent="0.2">
      <c r="A2" s="243" t="s">
        <v>0</v>
      </c>
      <c r="B2" s="244"/>
      <c r="C2" s="244"/>
      <c r="D2" s="244"/>
      <c r="E2" s="244"/>
      <c r="F2" s="244"/>
      <c r="G2" s="244"/>
      <c r="H2" s="244"/>
      <c r="I2" s="2"/>
      <c r="J2" s="2"/>
      <c r="K2" s="2"/>
      <c r="L2" s="2"/>
      <c r="M2" s="2"/>
      <c r="N2" s="2"/>
      <c r="O2" s="2"/>
      <c r="P2" s="2"/>
      <c r="Q2" s="2"/>
      <c r="R2" s="2"/>
      <c r="S2" s="2"/>
      <c r="T2" s="2"/>
      <c r="U2" s="2"/>
      <c r="V2" s="2"/>
      <c r="W2" s="2"/>
      <c r="X2" s="2"/>
      <c r="Y2" s="2"/>
      <c r="Z2" s="2"/>
      <c r="AA2" s="2"/>
      <c r="AB2" s="2"/>
      <c r="AC2" s="2"/>
      <c r="AD2" s="2"/>
    </row>
    <row r="3" spans="1:30" ht="14.1" customHeight="1" x14ac:dyDescent="0.2">
      <c r="A3" s="243" t="s">
        <v>1</v>
      </c>
      <c r="B3" s="244"/>
      <c r="C3" s="244"/>
      <c r="D3" s="244"/>
      <c r="E3" s="244"/>
      <c r="F3" s="244"/>
      <c r="G3" s="244"/>
      <c r="H3" s="244"/>
      <c r="I3" s="2"/>
      <c r="J3" s="2"/>
      <c r="K3" s="2"/>
      <c r="L3" s="2"/>
      <c r="M3" s="2"/>
      <c r="N3" s="2"/>
      <c r="O3" s="2"/>
      <c r="P3" s="2"/>
      <c r="Q3" s="2"/>
      <c r="R3" s="2"/>
      <c r="S3" s="2"/>
      <c r="T3" s="2"/>
      <c r="U3" s="2"/>
      <c r="V3" s="2"/>
      <c r="W3" s="2"/>
      <c r="X3" s="2"/>
      <c r="Y3" s="2"/>
      <c r="Z3" s="2"/>
      <c r="AA3" s="2"/>
      <c r="AB3" s="2"/>
      <c r="AC3" s="2"/>
      <c r="AD3" s="2"/>
    </row>
    <row r="4" spans="1:30" ht="14.1" customHeight="1" x14ac:dyDescent="0.2">
      <c r="A4" s="243" t="s">
        <v>2</v>
      </c>
      <c r="B4" s="244"/>
      <c r="C4" s="244"/>
      <c r="D4" s="244"/>
      <c r="E4" s="244"/>
      <c r="F4" s="244"/>
      <c r="G4" s="244"/>
      <c r="H4" s="244"/>
      <c r="I4" s="2"/>
      <c r="J4" s="2"/>
      <c r="K4" s="2"/>
      <c r="L4" s="2"/>
      <c r="M4" s="2"/>
      <c r="N4" s="2"/>
      <c r="O4" s="2"/>
      <c r="P4" s="2"/>
      <c r="Q4" s="2"/>
      <c r="R4" s="2"/>
      <c r="S4" s="2"/>
      <c r="T4" s="2"/>
      <c r="U4" s="2"/>
      <c r="V4" s="2"/>
      <c r="W4" s="2"/>
      <c r="X4" s="2"/>
      <c r="Y4" s="2"/>
      <c r="Z4" s="2"/>
      <c r="AA4" s="2"/>
      <c r="AB4" s="2"/>
      <c r="AC4" s="2"/>
      <c r="AD4" s="2"/>
    </row>
    <row r="5" spans="1:30" ht="14.1" customHeight="1" x14ac:dyDescent="0.2">
      <c r="A5" s="243" t="s">
        <v>3</v>
      </c>
      <c r="B5" s="244"/>
      <c r="C5" s="244"/>
      <c r="D5" s="244"/>
      <c r="E5" s="244"/>
      <c r="F5" s="244"/>
      <c r="G5" s="244"/>
      <c r="H5" s="244"/>
      <c r="I5" s="2"/>
      <c r="J5" s="2"/>
      <c r="K5" s="2"/>
      <c r="L5" s="2"/>
      <c r="M5" s="2"/>
      <c r="N5" s="2"/>
      <c r="O5" s="2"/>
      <c r="P5" s="2"/>
      <c r="Q5" s="2"/>
      <c r="R5" s="2"/>
      <c r="S5" s="2"/>
      <c r="T5" s="2"/>
      <c r="U5" s="2"/>
      <c r="V5" s="2"/>
      <c r="W5" s="2"/>
      <c r="X5" s="2"/>
      <c r="Y5" s="2"/>
      <c r="Z5" s="2"/>
      <c r="AA5" s="2"/>
      <c r="AB5" s="2"/>
      <c r="AC5" s="2"/>
      <c r="AD5" s="2"/>
    </row>
    <row r="6" spans="1:30" ht="15" customHeight="1" x14ac:dyDescent="0.2">
      <c r="A6" s="3"/>
      <c r="B6" s="327"/>
      <c r="C6" s="327"/>
      <c r="D6" s="327"/>
      <c r="E6" s="327"/>
      <c r="F6" s="327"/>
      <c r="G6" s="327"/>
      <c r="H6" s="327"/>
      <c r="I6" s="2"/>
      <c r="J6" s="2"/>
      <c r="K6" s="2"/>
      <c r="L6" s="2"/>
      <c r="M6" s="2"/>
      <c r="N6" s="2"/>
      <c r="O6" s="2"/>
      <c r="P6" s="2"/>
      <c r="Q6" s="2"/>
      <c r="R6" s="2"/>
      <c r="S6" s="2"/>
      <c r="T6" s="2"/>
      <c r="U6" s="2"/>
      <c r="V6" s="2"/>
      <c r="W6" s="2"/>
      <c r="X6" s="2"/>
      <c r="Y6" s="2"/>
      <c r="Z6" s="2"/>
      <c r="AA6" s="2"/>
      <c r="AB6" s="2"/>
      <c r="AC6" s="2"/>
      <c r="AD6" s="2"/>
    </row>
    <row r="7" spans="1:30" ht="12.95" customHeight="1" x14ac:dyDescent="0.2">
      <c r="A7" s="5" t="s">
        <v>4</v>
      </c>
      <c r="B7" s="247" t="s">
        <v>5</v>
      </c>
      <c r="C7" s="248"/>
      <c r="D7" s="326"/>
      <c r="E7" s="4"/>
      <c r="F7" s="247" t="s">
        <v>6</v>
      </c>
      <c r="G7" s="248"/>
      <c r="H7" s="248"/>
      <c r="I7" s="2"/>
      <c r="J7" s="2"/>
      <c r="K7" s="2"/>
      <c r="L7" s="2"/>
      <c r="M7" s="2"/>
      <c r="N7" s="2"/>
      <c r="O7" s="2"/>
      <c r="P7" s="2"/>
      <c r="Q7" s="2"/>
      <c r="R7" s="2"/>
      <c r="S7" s="2"/>
      <c r="T7" s="2"/>
      <c r="U7" s="2"/>
      <c r="V7" s="2"/>
      <c r="W7" s="2"/>
      <c r="X7" s="2"/>
      <c r="Y7" s="2"/>
      <c r="Z7" s="2"/>
      <c r="AA7" s="2"/>
      <c r="AB7" s="2"/>
      <c r="AC7" s="2"/>
      <c r="AD7" s="2"/>
    </row>
    <row r="8" spans="1:30" ht="12.95" customHeight="1" x14ac:dyDescent="0.2">
      <c r="A8" s="6" t="s">
        <v>4</v>
      </c>
      <c r="B8" s="7">
        <v>2017</v>
      </c>
      <c r="C8" s="8"/>
      <c r="D8" s="7">
        <v>2016</v>
      </c>
      <c r="E8" s="8"/>
      <c r="F8" s="7">
        <v>2017</v>
      </c>
      <c r="G8" s="8"/>
      <c r="H8" s="7">
        <v>2016</v>
      </c>
      <c r="I8" s="2"/>
      <c r="J8" s="2"/>
      <c r="K8" s="2"/>
      <c r="L8" s="2"/>
      <c r="M8" s="2"/>
      <c r="N8" s="2"/>
      <c r="O8" s="2"/>
      <c r="P8" s="2"/>
      <c r="Q8" s="2"/>
      <c r="R8" s="2"/>
      <c r="S8" s="2"/>
      <c r="T8" s="2"/>
      <c r="U8" s="2"/>
      <c r="V8" s="2"/>
      <c r="W8" s="2"/>
      <c r="X8" s="2"/>
      <c r="Y8" s="2"/>
      <c r="Z8" s="2"/>
      <c r="AA8" s="2"/>
      <c r="AB8" s="2"/>
      <c r="AC8" s="2"/>
      <c r="AD8" s="2"/>
    </row>
    <row r="9" spans="1:30" ht="12" customHeight="1" x14ac:dyDescent="0.2">
      <c r="A9" s="331" t="s">
        <v>7</v>
      </c>
      <c r="B9" s="9"/>
      <c r="C9" s="10"/>
      <c r="D9" s="10"/>
      <c r="E9" s="10"/>
      <c r="F9" s="9"/>
      <c r="G9" s="10"/>
      <c r="H9" s="9"/>
      <c r="I9" s="2"/>
      <c r="J9" s="2"/>
      <c r="K9" s="2"/>
      <c r="L9" s="2"/>
      <c r="M9" s="2"/>
      <c r="N9" s="2"/>
      <c r="O9" s="2"/>
      <c r="P9" s="2"/>
      <c r="Q9" s="2"/>
      <c r="R9" s="2"/>
      <c r="S9" s="2"/>
      <c r="T9" s="2"/>
      <c r="U9" s="2"/>
      <c r="V9" s="2"/>
      <c r="W9" s="2"/>
      <c r="X9" s="2"/>
      <c r="Y9" s="2"/>
      <c r="Z9" s="2"/>
      <c r="AA9" s="2"/>
      <c r="AB9" s="2"/>
      <c r="AC9" s="2"/>
      <c r="AD9" s="2"/>
    </row>
    <row r="10" spans="1:30" ht="12.95" customHeight="1" x14ac:dyDescent="0.2">
      <c r="A10" s="234" t="s">
        <v>51</v>
      </c>
      <c r="B10" s="13">
        <v>50848</v>
      </c>
      <c r="C10" s="337"/>
      <c r="D10" s="13">
        <v>-50204</v>
      </c>
      <c r="E10" s="13"/>
      <c r="F10" s="13">
        <v>26627</v>
      </c>
      <c r="G10" s="235"/>
      <c r="H10" s="13">
        <v>-183323</v>
      </c>
      <c r="I10" s="2"/>
      <c r="J10" s="2"/>
      <c r="K10" s="2"/>
      <c r="L10" s="2"/>
      <c r="M10" s="2"/>
      <c r="N10" s="2"/>
      <c r="O10" s="2"/>
      <c r="P10" s="2"/>
      <c r="Q10" s="2"/>
      <c r="R10" s="2"/>
      <c r="S10" s="2"/>
      <c r="T10" s="2"/>
      <c r="U10" s="2"/>
      <c r="V10" s="2"/>
      <c r="W10" s="2"/>
      <c r="X10" s="2"/>
      <c r="Y10" s="2"/>
      <c r="Z10" s="2"/>
      <c r="AA10" s="2"/>
      <c r="AB10" s="2"/>
      <c r="AC10" s="2"/>
      <c r="AD10" s="2"/>
    </row>
    <row r="11" spans="1:30" ht="12.95" customHeight="1" x14ac:dyDescent="0.2">
      <c r="A11" s="23" t="s">
        <v>263</v>
      </c>
      <c r="B11" s="338">
        <v>-223</v>
      </c>
      <c r="C11" s="51"/>
      <c r="D11" s="338">
        <v>-10749</v>
      </c>
      <c r="E11" s="36"/>
      <c r="F11" s="338">
        <v>-1974</v>
      </c>
      <c r="G11" s="51"/>
      <c r="H11" s="338">
        <v>-17114</v>
      </c>
      <c r="I11" s="2"/>
      <c r="J11" s="2"/>
      <c r="K11" s="2"/>
      <c r="L11" s="2"/>
      <c r="M11" s="2"/>
      <c r="N11" s="2"/>
      <c r="O11" s="2"/>
      <c r="P11" s="2"/>
      <c r="Q11" s="2"/>
      <c r="R11" s="2"/>
      <c r="S11" s="2"/>
      <c r="T11" s="2"/>
      <c r="U11" s="2"/>
      <c r="V11" s="2"/>
      <c r="W11" s="2"/>
      <c r="X11" s="2"/>
      <c r="Y11" s="2"/>
      <c r="Z11" s="2"/>
      <c r="AA11" s="2"/>
      <c r="AB11" s="2"/>
      <c r="AC11" s="2"/>
      <c r="AD11" s="2"/>
    </row>
    <row r="12" spans="1:30" ht="12.95" customHeight="1" x14ac:dyDescent="0.2">
      <c r="A12" s="234" t="s">
        <v>49</v>
      </c>
      <c r="B12" s="236">
        <v>51071</v>
      </c>
      <c r="C12" s="81"/>
      <c r="D12" s="236">
        <v>-39455</v>
      </c>
      <c r="E12" s="236"/>
      <c r="F12" s="236">
        <v>28601</v>
      </c>
      <c r="G12" s="81"/>
      <c r="H12" s="236">
        <v>-166209</v>
      </c>
      <c r="I12" s="2"/>
      <c r="J12" s="2"/>
      <c r="K12" s="2"/>
      <c r="L12" s="2"/>
      <c r="M12" s="2"/>
      <c r="N12" s="2"/>
      <c r="O12" s="2"/>
      <c r="P12" s="2"/>
      <c r="Q12" s="2"/>
      <c r="R12" s="2"/>
      <c r="S12" s="2"/>
      <c r="T12" s="2"/>
      <c r="U12" s="2"/>
      <c r="V12" s="2"/>
      <c r="W12" s="2"/>
      <c r="X12" s="2"/>
      <c r="Y12" s="2"/>
      <c r="Z12" s="2"/>
      <c r="AA12" s="2"/>
      <c r="AB12" s="2"/>
      <c r="AC12" s="2"/>
      <c r="AD12" s="2"/>
    </row>
    <row r="13" spans="1:30" ht="12" customHeight="1" x14ac:dyDescent="0.2">
      <c r="A13" s="23" t="s">
        <v>258</v>
      </c>
      <c r="B13" s="51"/>
      <c r="C13" s="51"/>
      <c r="D13" s="51"/>
      <c r="E13" s="36"/>
      <c r="F13" s="51"/>
      <c r="G13" s="51"/>
      <c r="H13" s="51"/>
      <c r="I13" s="2"/>
      <c r="J13" s="2"/>
      <c r="K13" s="2"/>
      <c r="L13" s="2"/>
      <c r="M13" s="2"/>
      <c r="N13" s="2"/>
      <c r="O13" s="2"/>
      <c r="P13" s="2"/>
      <c r="Q13" s="2"/>
      <c r="R13" s="2"/>
      <c r="S13" s="2"/>
      <c r="T13" s="2"/>
      <c r="U13" s="2"/>
      <c r="V13" s="2"/>
      <c r="W13" s="2"/>
      <c r="X13" s="2"/>
      <c r="Y13" s="2"/>
      <c r="Z13" s="2"/>
      <c r="AA13" s="2"/>
      <c r="AB13" s="2"/>
      <c r="AC13" s="2"/>
      <c r="AD13" s="2"/>
    </row>
    <row r="14" spans="1:30" ht="12.95" customHeight="1" x14ac:dyDescent="0.2">
      <c r="A14" s="328" t="s">
        <v>8</v>
      </c>
      <c r="B14" s="236">
        <v>28440</v>
      </c>
      <c r="C14" s="81"/>
      <c r="D14" s="236">
        <v>29376</v>
      </c>
      <c r="E14" s="236"/>
      <c r="F14" s="236">
        <v>114795</v>
      </c>
      <c r="G14" s="81"/>
      <c r="H14" s="236">
        <v>116961</v>
      </c>
      <c r="I14" s="2"/>
      <c r="J14" s="2"/>
      <c r="K14" s="2"/>
      <c r="L14" s="2"/>
      <c r="M14" s="2"/>
      <c r="N14" s="2"/>
      <c r="O14" s="2"/>
      <c r="P14" s="2"/>
      <c r="Q14" s="2"/>
      <c r="R14" s="2"/>
      <c r="S14" s="2"/>
      <c r="T14" s="2"/>
      <c r="U14" s="2"/>
      <c r="V14" s="2"/>
      <c r="W14" s="2"/>
      <c r="X14" s="2"/>
      <c r="Y14" s="2"/>
      <c r="Z14" s="2"/>
      <c r="AA14" s="2"/>
      <c r="AB14" s="2"/>
      <c r="AC14" s="2"/>
      <c r="AD14" s="2"/>
    </row>
    <row r="15" spans="1:30" ht="12.95" customHeight="1" x14ac:dyDescent="0.2">
      <c r="A15" s="329" t="s">
        <v>9</v>
      </c>
      <c r="B15" s="36">
        <v>5410</v>
      </c>
      <c r="C15" s="51"/>
      <c r="D15" s="36">
        <v>5305</v>
      </c>
      <c r="E15" s="36"/>
      <c r="F15" s="36">
        <v>23032</v>
      </c>
      <c r="G15" s="51"/>
      <c r="H15" s="36">
        <v>18948</v>
      </c>
      <c r="I15" s="2"/>
      <c r="J15" s="2"/>
      <c r="K15" s="2"/>
      <c r="L15" s="2"/>
      <c r="M15" s="2"/>
      <c r="N15" s="2"/>
      <c r="O15" s="2"/>
      <c r="P15" s="2"/>
      <c r="Q15" s="2"/>
      <c r="R15" s="2"/>
      <c r="S15" s="2"/>
      <c r="T15" s="2"/>
      <c r="U15" s="2"/>
      <c r="V15" s="2"/>
      <c r="W15" s="2"/>
      <c r="X15" s="2"/>
      <c r="Y15" s="2"/>
      <c r="Z15" s="2"/>
      <c r="AA15" s="2"/>
      <c r="AB15" s="2"/>
      <c r="AC15" s="2"/>
      <c r="AD15" s="2"/>
    </row>
    <row r="16" spans="1:30" ht="12.95" customHeight="1" x14ac:dyDescent="0.2">
      <c r="A16" s="328" t="s">
        <v>10</v>
      </c>
      <c r="B16" s="236">
        <v>21726</v>
      </c>
      <c r="C16" s="81"/>
      <c r="D16" s="236">
        <v>22763</v>
      </c>
      <c r="E16" s="236"/>
      <c r="F16" s="236">
        <v>82044</v>
      </c>
      <c r="G16" s="81"/>
      <c r="H16" s="236">
        <v>115123</v>
      </c>
      <c r="I16" s="2"/>
      <c r="J16" s="2"/>
      <c r="K16" s="2"/>
      <c r="L16" s="2"/>
      <c r="M16" s="2"/>
      <c r="N16" s="2"/>
      <c r="O16" s="2"/>
      <c r="P16" s="2"/>
      <c r="Q16" s="2"/>
      <c r="R16" s="2"/>
      <c r="S16" s="2"/>
      <c r="T16" s="2"/>
      <c r="U16" s="2"/>
      <c r="V16" s="2"/>
      <c r="W16" s="2"/>
      <c r="X16" s="2"/>
      <c r="Y16" s="2"/>
      <c r="Z16" s="2"/>
      <c r="AA16" s="2"/>
      <c r="AB16" s="2"/>
      <c r="AC16" s="2"/>
      <c r="AD16" s="2"/>
    </row>
    <row r="17" spans="1:30" ht="12.95" customHeight="1" x14ac:dyDescent="0.2">
      <c r="A17" s="329" t="s">
        <v>259</v>
      </c>
      <c r="B17" s="36">
        <v>0</v>
      </c>
      <c r="C17" s="51"/>
      <c r="D17" s="36">
        <v>283</v>
      </c>
      <c r="E17" s="36"/>
      <c r="F17" s="36">
        <v>0</v>
      </c>
      <c r="G17" s="51"/>
      <c r="H17" s="36">
        <v>328</v>
      </c>
      <c r="I17" s="2"/>
      <c r="J17" s="2"/>
      <c r="K17" s="2"/>
      <c r="L17" s="2"/>
      <c r="M17" s="2"/>
      <c r="N17" s="2"/>
      <c r="O17" s="2"/>
      <c r="P17" s="2"/>
      <c r="Q17" s="2"/>
      <c r="R17" s="2"/>
      <c r="S17" s="2"/>
      <c r="T17" s="2"/>
      <c r="U17" s="2"/>
      <c r="V17" s="2"/>
      <c r="W17" s="2"/>
      <c r="X17" s="2"/>
      <c r="Y17" s="2"/>
      <c r="Z17" s="2"/>
      <c r="AA17" s="2"/>
      <c r="AB17" s="2"/>
      <c r="AC17" s="2"/>
      <c r="AD17" s="2"/>
    </row>
    <row r="18" spans="1:30" ht="12.95" customHeight="1" x14ac:dyDescent="0.2">
      <c r="A18" s="328" t="s">
        <v>43</v>
      </c>
      <c r="B18" s="236">
        <v>0</v>
      </c>
      <c r="C18" s="81"/>
      <c r="D18" s="236">
        <v>0</v>
      </c>
      <c r="E18" s="236"/>
      <c r="F18" s="236">
        <v>0</v>
      </c>
      <c r="G18" s="81"/>
      <c r="H18" s="236">
        <v>-11399</v>
      </c>
      <c r="I18" s="2"/>
      <c r="J18" s="2"/>
      <c r="K18" s="2"/>
      <c r="L18" s="2"/>
      <c r="M18" s="2"/>
      <c r="N18" s="2"/>
      <c r="O18" s="2"/>
      <c r="P18" s="2"/>
      <c r="Q18" s="2"/>
      <c r="R18" s="2"/>
      <c r="S18" s="2"/>
      <c r="T18" s="2"/>
      <c r="U18" s="2"/>
      <c r="V18" s="2"/>
      <c r="W18" s="2"/>
      <c r="X18" s="2"/>
      <c r="Y18" s="2"/>
      <c r="Z18" s="2"/>
      <c r="AA18" s="2"/>
      <c r="AB18" s="2"/>
      <c r="AC18" s="2"/>
      <c r="AD18" s="2"/>
    </row>
    <row r="19" spans="1:30" ht="12.95" customHeight="1" x14ac:dyDescent="0.2">
      <c r="A19" s="329" t="s">
        <v>104</v>
      </c>
      <c r="B19" s="36">
        <v>0</v>
      </c>
      <c r="C19" s="51"/>
      <c r="D19" s="36">
        <v>0</v>
      </c>
      <c r="E19" s="36"/>
      <c r="F19" s="36">
        <v>-17149</v>
      </c>
      <c r="G19" s="51"/>
      <c r="H19" s="36">
        <v>0</v>
      </c>
      <c r="I19" s="2"/>
      <c r="J19" s="2"/>
      <c r="K19" s="2"/>
      <c r="L19" s="2"/>
      <c r="M19" s="2"/>
      <c r="N19" s="2"/>
      <c r="O19" s="2"/>
      <c r="P19" s="2"/>
      <c r="Q19" s="2"/>
      <c r="R19" s="2"/>
      <c r="S19" s="2"/>
      <c r="T19" s="2"/>
      <c r="U19" s="2"/>
      <c r="V19" s="2"/>
      <c r="W19" s="2"/>
      <c r="X19" s="2"/>
      <c r="Y19" s="2"/>
      <c r="Z19" s="2"/>
      <c r="AA19" s="2"/>
      <c r="AB19" s="2"/>
      <c r="AC19" s="2"/>
      <c r="AD19" s="2"/>
    </row>
    <row r="20" spans="1:30" ht="12.95" customHeight="1" x14ac:dyDescent="0.2">
      <c r="A20" s="328" t="s">
        <v>118</v>
      </c>
      <c r="B20" s="236">
        <v>0</v>
      </c>
      <c r="C20" s="81"/>
      <c r="D20" s="236">
        <v>0</v>
      </c>
      <c r="E20" s="236"/>
      <c r="F20" s="236">
        <v>-7624</v>
      </c>
      <c r="G20" s="81"/>
      <c r="H20" s="236">
        <v>0</v>
      </c>
      <c r="I20" s="2"/>
      <c r="J20" s="2"/>
      <c r="K20" s="2"/>
      <c r="L20" s="2"/>
      <c r="M20" s="2"/>
      <c r="N20" s="2"/>
      <c r="O20" s="2"/>
      <c r="P20" s="2"/>
      <c r="Q20" s="2"/>
      <c r="R20" s="2"/>
      <c r="S20" s="2"/>
      <c r="T20" s="2"/>
      <c r="U20" s="2"/>
      <c r="V20" s="2"/>
      <c r="W20" s="2"/>
      <c r="X20" s="2"/>
      <c r="Y20" s="2"/>
      <c r="Z20" s="2"/>
      <c r="AA20" s="2"/>
      <c r="AB20" s="2"/>
      <c r="AC20" s="2"/>
      <c r="AD20" s="2"/>
    </row>
    <row r="21" spans="1:30" ht="12.95" customHeight="1" x14ac:dyDescent="0.2">
      <c r="A21" s="329" t="s">
        <v>227</v>
      </c>
      <c r="B21" s="36">
        <v>2944</v>
      </c>
      <c r="C21" s="51"/>
      <c r="D21" s="36">
        <v>0</v>
      </c>
      <c r="E21" s="36"/>
      <c r="F21" s="36">
        <v>2944</v>
      </c>
      <c r="G21" s="51"/>
      <c r="H21" s="36">
        <v>0</v>
      </c>
      <c r="I21" s="2"/>
      <c r="J21" s="2"/>
      <c r="K21" s="2"/>
      <c r="L21" s="2"/>
      <c r="M21" s="2"/>
      <c r="N21" s="2"/>
      <c r="O21" s="2"/>
      <c r="P21" s="2"/>
      <c r="Q21" s="2"/>
      <c r="R21" s="2"/>
      <c r="S21" s="2"/>
      <c r="T21" s="2"/>
      <c r="U21" s="2"/>
      <c r="V21" s="2"/>
      <c r="W21" s="2"/>
      <c r="X21" s="2"/>
      <c r="Y21" s="2"/>
      <c r="Z21" s="2"/>
      <c r="AA21" s="2"/>
      <c r="AB21" s="2"/>
      <c r="AC21" s="2"/>
      <c r="AD21" s="2"/>
    </row>
    <row r="22" spans="1:30" ht="12.95" customHeight="1" x14ac:dyDescent="0.2">
      <c r="A22" s="328" t="s">
        <v>11</v>
      </c>
      <c r="B22" s="236">
        <v>-242</v>
      </c>
      <c r="C22" s="81"/>
      <c r="D22" s="236">
        <v>-3980</v>
      </c>
      <c r="E22" s="236"/>
      <c r="F22" s="236">
        <v>603</v>
      </c>
      <c r="G22" s="81"/>
      <c r="H22" s="236">
        <v>-10448</v>
      </c>
      <c r="I22" s="2"/>
      <c r="J22" s="2"/>
      <c r="K22" s="2"/>
      <c r="L22" s="2"/>
      <c r="M22" s="2"/>
      <c r="N22" s="2"/>
      <c r="O22" s="2"/>
      <c r="P22" s="2"/>
      <c r="Q22" s="2"/>
      <c r="R22" s="2"/>
      <c r="S22" s="2"/>
      <c r="T22" s="2"/>
      <c r="U22" s="2"/>
      <c r="V22" s="2"/>
      <c r="W22" s="2"/>
      <c r="X22" s="2"/>
      <c r="Y22" s="2"/>
      <c r="Z22" s="2"/>
      <c r="AA22" s="2"/>
      <c r="AB22" s="2"/>
      <c r="AC22" s="2"/>
      <c r="AD22" s="2"/>
    </row>
    <row r="23" spans="1:30" ht="12.95" customHeight="1" x14ac:dyDescent="0.2">
      <c r="A23" s="329" t="s">
        <v>12</v>
      </c>
      <c r="B23" s="36">
        <v>0</v>
      </c>
      <c r="C23" s="51"/>
      <c r="D23" s="36">
        <v>-38</v>
      </c>
      <c r="E23" s="36"/>
      <c r="F23" s="36">
        <v>48</v>
      </c>
      <c r="G23" s="51"/>
      <c r="H23" s="36">
        <v>4092</v>
      </c>
      <c r="I23" s="2"/>
      <c r="J23" s="2"/>
      <c r="K23" s="2"/>
      <c r="L23" s="2"/>
      <c r="M23" s="2"/>
      <c r="N23" s="2"/>
      <c r="O23" s="2"/>
      <c r="P23" s="2"/>
      <c r="Q23" s="2"/>
      <c r="R23" s="2"/>
      <c r="S23" s="2"/>
      <c r="T23" s="2"/>
      <c r="U23" s="2"/>
      <c r="V23" s="2"/>
      <c r="W23" s="2"/>
      <c r="X23" s="2"/>
      <c r="Y23" s="2"/>
      <c r="Z23" s="2"/>
      <c r="AA23" s="2"/>
      <c r="AB23" s="2"/>
      <c r="AC23" s="2"/>
      <c r="AD23" s="2"/>
    </row>
    <row r="24" spans="1:30" ht="12" customHeight="1" x14ac:dyDescent="0.2">
      <c r="A24" s="328" t="s">
        <v>260</v>
      </c>
      <c r="B24" s="236">
        <v>-5482</v>
      </c>
      <c r="C24" s="81"/>
      <c r="D24" s="236">
        <v>40840</v>
      </c>
      <c r="E24" s="236"/>
      <c r="F24" s="236">
        <v>-382</v>
      </c>
      <c r="G24" s="81"/>
      <c r="H24" s="236">
        <v>48141</v>
      </c>
      <c r="I24" s="2"/>
      <c r="J24" s="2"/>
      <c r="K24" s="2"/>
      <c r="L24" s="2"/>
      <c r="M24" s="2"/>
      <c r="N24" s="2"/>
      <c r="O24" s="2"/>
      <c r="P24" s="2"/>
      <c r="Q24" s="2"/>
      <c r="R24" s="2"/>
      <c r="S24" s="2"/>
      <c r="T24" s="2"/>
      <c r="U24" s="2"/>
      <c r="V24" s="2"/>
      <c r="W24" s="2"/>
      <c r="X24" s="2"/>
      <c r="Y24" s="2"/>
      <c r="Z24" s="2"/>
      <c r="AA24" s="2"/>
      <c r="AB24" s="2"/>
      <c r="AC24" s="2"/>
      <c r="AD24" s="2"/>
    </row>
    <row r="25" spans="1:30" ht="12.95" customHeight="1" x14ac:dyDescent="0.2">
      <c r="A25" s="329" t="s">
        <v>261</v>
      </c>
      <c r="B25" s="36">
        <v>2794</v>
      </c>
      <c r="C25" s="51"/>
      <c r="D25" s="36">
        <v>2522</v>
      </c>
      <c r="E25" s="36"/>
      <c r="F25" s="36">
        <v>10758</v>
      </c>
      <c r="G25" s="51"/>
      <c r="H25" s="36">
        <v>7376</v>
      </c>
      <c r="I25" s="2"/>
      <c r="J25" s="2"/>
      <c r="K25" s="2"/>
      <c r="L25" s="2"/>
      <c r="M25" s="2"/>
      <c r="N25" s="2"/>
      <c r="O25" s="2"/>
      <c r="P25" s="2"/>
      <c r="Q25" s="2"/>
      <c r="R25" s="2"/>
      <c r="S25" s="2"/>
      <c r="T25" s="2"/>
      <c r="U25" s="2"/>
      <c r="V25" s="2"/>
      <c r="W25" s="2"/>
      <c r="X25" s="2"/>
      <c r="Y25" s="2"/>
      <c r="Z25" s="2"/>
      <c r="AA25" s="2"/>
      <c r="AB25" s="2"/>
      <c r="AC25" s="2"/>
      <c r="AD25" s="2"/>
    </row>
    <row r="26" spans="1:30" ht="12.95" customHeight="1" x14ac:dyDescent="0.2">
      <c r="A26" s="328" t="s">
        <v>13</v>
      </c>
      <c r="B26" s="236"/>
      <c r="C26" s="81"/>
      <c r="D26" s="236"/>
      <c r="E26" s="236"/>
      <c r="F26" s="236"/>
      <c r="G26" s="81"/>
      <c r="H26" s="236"/>
      <c r="I26" s="2"/>
      <c r="J26" s="2"/>
      <c r="K26" s="2"/>
      <c r="L26" s="2"/>
      <c r="M26" s="2"/>
      <c r="N26" s="2"/>
      <c r="O26" s="2"/>
      <c r="P26" s="2"/>
      <c r="Q26" s="2"/>
      <c r="R26" s="2"/>
      <c r="S26" s="2"/>
      <c r="T26" s="2"/>
      <c r="U26" s="2"/>
      <c r="V26" s="2"/>
      <c r="W26" s="2"/>
      <c r="X26" s="2"/>
      <c r="Y26" s="2"/>
      <c r="Z26" s="2"/>
      <c r="AA26" s="2"/>
      <c r="AB26" s="2"/>
      <c r="AC26" s="2"/>
      <c r="AD26" s="2"/>
    </row>
    <row r="27" spans="1:30" ht="12.95" customHeight="1" x14ac:dyDescent="0.2">
      <c r="A27" s="334" t="s">
        <v>14</v>
      </c>
      <c r="B27" s="36">
        <v>4315</v>
      </c>
      <c r="C27" s="51"/>
      <c r="D27" s="36">
        <v>-985</v>
      </c>
      <c r="E27" s="36"/>
      <c r="F27" s="36">
        <v>6952</v>
      </c>
      <c r="G27" s="51"/>
      <c r="H27" s="36">
        <v>-1317</v>
      </c>
      <c r="I27" s="2"/>
      <c r="J27" s="2"/>
      <c r="K27" s="2"/>
      <c r="L27" s="2"/>
      <c r="M27" s="2"/>
      <c r="N27" s="2"/>
      <c r="O27" s="2"/>
      <c r="P27" s="2"/>
      <c r="Q27" s="2"/>
      <c r="R27" s="2"/>
      <c r="S27" s="2"/>
      <c r="T27" s="2"/>
      <c r="U27" s="2"/>
      <c r="V27" s="2"/>
      <c r="W27" s="2"/>
      <c r="X27" s="2"/>
      <c r="Y27" s="2"/>
      <c r="Z27" s="2"/>
      <c r="AA27" s="2"/>
      <c r="AB27" s="2"/>
      <c r="AC27" s="2"/>
      <c r="AD27" s="2"/>
    </row>
    <row r="28" spans="1:30" ht="12.95" customHeight="1" x14ac:dyDescent="0.2">
      <c r="A28" s="335" t="s">
        <v>15</v>
      </c>
      <c r="B28" s="236">
        <v>-19580</v>
      </c>
      <c r="C28" s="81"/>
      <c r="D28" s="236">
        <v>-14124</v>
      </c>
      <c r="E28" s="236"/>
      <c r="F28" s="236">
        <v>-18793</v>
      </c>
      <c r="G28" s="81"/>
      <c r="H28" s="236">
        <v>-16584</v>
      </c>
      <c r="I28" s="2"/>
      <c r="J28" s="2"/>
      <c r="K28" s="2"/>
      <c r="L28" s="2"/>
      <c r="M28" s="2"/>
      <c r="N28" s="2"/>
      <c r="O28" s="2"/>
      <c r="P28" s="2"/>
      <c r="Q28" s="2"/>
      <c r="R28" s="2"/>
      <c r="S28" s="2"/>
      <c r="T28" s="2"/>
      <c r="U28" s="2"/>
      <c r="V28" s="2"/>
      <c r="W28" s="2"/>
      <c r="X28" s="2"/>
      <c r="Y28" s="2"/>
      <c r="Z28" s="2"/>
      <c r="AA28" s="2"/>
      <c r="AB28" s="2"/>
      <c r="AC28" s="2"/>
      <c r="AD28" s="2"/>
    </row>
    <row r="29" spans="1:30" ht="12.95" customHeight="1" x14ac:dyDescent="0.2">
      <c r="A29" s="334" t="s">
        <v>16</v>
      </c>
      <c r="B29" s="36">
        <v>7188</v>
      </c>
      <c r="C29" s="51"/>
      <c r="D29" s="36">
        <v>26748</v>
      </c>
      <c r="E29" s="36"/>
      <c r="F29" s="36">
        <v>4074</v>
      </c>
      <c r="G29" s="51"/>
      <c r="H29" s="36">
        <v>35043</v>
      </c>
      <c r="I29" s="2"/>
      <c r="J29" s="2"/>
      <c r="K29" s="2"/>
      <c r="L29" s="2"/>
      <c r="M29" s="2"/>
      <c r="N29" s="2"/>
      <c r="O29" s="2"/>
      <c r="P29" s="2"/>
      <c r="Q29" s="2"/>
      <c r="R29" s="2"/>
      <c r="S29" s="2"/>
      <c r="T29" s="2"/>
      <c r="U29" s="2"/>
      <c r="V29" s="2"/>
      <c r="W29" s="2"/>
      <c r="X29" s="2"/>
      <c r="Y29" s="2"/>
      <c r="Z29" s="2"/>
      <c r="AA29" s="2"/>
      <c r="AB29" s="2"/>
      <c r="AC29" s="2"/>
      <c r="AD29" s="2"/>
    </row>
    <row r="30" spans="1:30" ht="12.95" customHeight="1" x14ac:dyDescent="0.2">
      <c r="A30" s="335" t="s">
        <v>17</v>
      </c>
      <c r="B30" s="236">
        <v>5417</v>
      </c>
      <c r="C30" s="81"/>
      <c r="D30" s="236">
        <v>7731</v>
      </c>
      <c r="E30" s="236"/>
      <c r="F30" s="236">
        <v>-199</v>
      </c>
      <c r="G30" s="81"/>
      <c r="H30" s="236">
        <v>5121</v>
      </c>
      <c r="I30" s="2"/>
      <c r="J30" s="2"/>
      <c r="K30" s="2"/>
      <c r="L30" s="2"/>
      <c r="M30" s="2"/>
      <c r="N30" s="2"/>
      <c r="O30" s="2"/>
      <c r="P30" s="2"/>
      <c r="Q30" s="2"/>
      <c r="R30" s="2"/>
      <c r="S30" s="2"/>
      <c r="T30" s="2"/>
      <c r="U30" s="2"/>
      <c r="V30" s="2"/>
      <c r="W30" s="2"/>
      <c r="X30" s="2"/>
      <c r="Y30" s="2"/>
      <c r="Z30" s="2"/>
      <c r="AA30" s="2"/>
      <c r="AB30" s="2"/>
      <c r="AC30" s="2"/>
      <c r="AD30" s="2"/>
    </row>
    <row r="31" spans="1:30" ht="12.95" customHeight="1" x14ac:dyDescent="0.2">
      <c r="A31" s="334" t="s">
        <v>18</v>
      </c>
      <c r="B31" s="36">
        <v>168013</v>
      </c>
      <c r="C31" s="51"/>
      <c r="D31" s="36">
        <v>195673</v>
      </c>
      <c r="E31" s="36"/>
      <c r="F31" s="36">
        <v>-29823</v>
      </c>
      <c r="G31" s="51"/>
      <c r="H31" s="36">
        <v>26729</v>
      </c>
      <c r="I31" s="2"/>
      <c r="J31" s="2"/>
      <c r="K31" s="2"/>
      <c r="L31" s="2"/>
      <c r="M31" s="2"/>
      <c r="N31" s="2"/>
      <c r="O31" s="2"/>
      <c r="P31" s="2"/>
      <c r="Q31" s="2"/>
      <c r="R31" s="2"/>
      <c r="S31" s="2"/>
      <c r="T31" s="2"/>
      <c r="U31" s="2"/>
      <c r="V31" s="2"/>
      <c r="W31" s="2"/>
      <c r="X31" s="2"/>
      <c r="Y31" s="2"/>
      <c r="Z31" s="2"/>
      <c r="AA31" s="2"/>
      <c r="AB31" s="2"/>
      <c r="AC31" s="2"/>
      <c r="AD31" s="2"/>
    </row>
    <row r="32" spans="1:30" ht="12.95" customHeight="1" x14ac:dyDescent="0.2">
      <c r="A32" s="335" t="s">
        <v>19</v>
      </c>
      <c r="B32" s="236">
        <v>-965</v>
      </c>
      <c r="C32" s="81"/>
      <c r="D32" s="236">
        <v>16199</v>
      </c>
      <c r="E32" s="236"/>
      <c r="F32" s="236">
        <v>-40361</v>
      </c>
      <c r="G32" s="81"/>
      <c r="H32" s="236">
        <v>-32124</v>
      </c>
      <c r="I32" s="2"/>
      <c r="J32" s="2"/>
      <c r="K32" s="2"/>
      <c r="L32" s="2"/>
      <c r="M32" s="2"/>
      <c r="N32" s="2"/>
      <c r="O32" s="2"/>
      <c r="P32" s="2"/>
      <c r="Q32" s="2"/>
      <c r="R32" s="2"/>
      <c r="S32" s="2"/>
      <c r="T32" s="2"/>
      <c r="U32" s="2"/>
      <c r="V32" s="2"/>
      <c r="W32" s="2"/>
      <c r="X32" s="2"/>
      <c r="Y32" s="2"/>
      <c r="Z32" s="2"/>
      <c r="AA32" s="2"/>
      <c r="AB32" s="2"/>
      <c r="AC32" s="2"/>
      <c r="AD32" s="2"/>
    </row>
    <row r="33" spans="1:30" ht="12.95" customHeight="1" x14ac:dyDescent="0.2">
      <c r="A33" s="336" t="s">
        <v>20</v>
      </c>
      <c r="B33" s="210">
        <v>-485</v>
      </c>
      <c r="C33" s="339"/>
      <c r="D33" s="210">
        <v>5735</v>
      </c>
      <c r="E33" s="210"/>
      <c r="F33" s="210">
        <v>-22023</v>
      </c>
      <c r="G33" s="339"/>
      <c r="H33" s="210">
        <v>-10853</v>
      </c>
      <c r="I33" s="2"/>
      <c r="J33" s="2"/>
      <c r="K33" s="2"/>
      <c r="L33" s="2"/>
      <c r="M33" s="2"/>
      <c r="N33" s="2"/>
      <c r="O33" s="2"/>
      <c r="P33" s="2"/>
      <c r="Q33" s="2"/>
      <c r="R33" s="2"/>
      <c r="S33" s="2"/>
      <c r="T33" s="2"/>
      <c r="U33" s="2"/>
      <c r="V33" s="2"/>
      <c r="W33" s="2"/>
      <c r="X33" s="2"/>
      <c r="Y33" s="2"/>
      <c r="Z33" s="2"/>
      <c r="AA33" s="2"/>
      <c r="AB33" s="2"/>
      <c r="AC33" s="2"/>
      <c r="AD33" s="2"/>
    </row>
    <row r="34" spans="1:30" s="209" customFormat="1" ht="12.95" customHeight="1" x14ac:dyDescent="0.2">
      <c r="A34" s="239" t="s">
        <v>125</v>
      </c>
      <c r="B34" s="340">
        <v>270564</v>
      </c>
      <c r="C34" s="341"/>
      <c r="D34" s="340">
        <v>294593</v>
      </c>
      <c r="E34" s="238"/>
      <c r="F34" s="340">
        <v>137497</v>
      </c>
      <c r="G34" s="341"/>
      <c r="H34" s="340">
        <v>128928</v>
      </c>
      <c r="I34" s="208"/>
      <c r="J34" s="208"/>
      <c r="K34" s="208"/>
      <c r="L34" s="208"/>
      <c r="M34" s="208"/>
      <c r="N34" s="208"/>
      <c r="O34" s="208"/>
      <c r="P34" s="208"/>
      <c r="Q34" s="208"/>
      <c r="R34" s="208"/>
      <c r="S34" s="208"/>
      <c r="T34" s="208"/>
      <c r="U34" s="208"/>
      <c r="V34" s="208"/>
      <c r="W34" s="208"/>
      <c r="X34" s="208"/>
      <c r="Y34" s="208"/>
      <c r="Z34" s="208"/>
      <c r="AA34" s="208"/>
      <c r="AB34" s="208"/>
      <c r="AC34" s="208"/>
      <c r="AD34" s="208"/>
    </row>
    <row r="35" spans="1:30" ht="12" customHeight="1" x14ac:dyDescent="0.2">
      <c r="A35" s="330" t="s">
        <v>262</v>
      </c>
      <c r="B35" s="342">
        <v>-223</v>
      </c>
      <c r="C35" s="339"/>
      <c r="D35" s="343">
        <v>-5931</v>
      </c>
      <c r="E35" s="210"/>
      <c r="F35" s="343">
        <v>-2418</v>
      </c>
      <c r="G35" s="339"/>
      <c r="H35" s="343">
        <v>-11823</v>
      </c>
      <c r="I35" s="2"/>
      <c r="J35" s="2"/>
      <c r="K35" s="2"/>
      <c r="L35" s="2"/>
      <c r="M35" s="2"/>
      <c r="N35" s="2"/>
      <c r="O35" s="2"/>
      <c r="P35" s="2"/>
      <c r="Q35" s="2"/>
      <c r="R35" s="2"/>
      <c r="S35" s="2"/>
      <c r="T35" s="2"/>
      <c r="U35" s="2"/>
      <c r="V35" s="2"/>
      <c r="W35" s="2"/>
      <c r="X35" s="2"/>
      <c r="Y35" s="2"/>
      <c r="Z35" s="2"/>
      <c r="AA35" s="2"/>
      <c r="AB35" s="2"/>
      <c r="AC35" s="2"/>
      <c r="AD35" s="2"/>
    </row>
    <row r="36" spans="1:30" ht="12.95" customHeight="1" x14ac:dyDescent="0.2">
      <c r="A36" s="332" t="s">
        <v>264</v>
      </c>
      <c r="B36" s="344">
        <v>270341</v>
      </c>
      <c r="C36" s="341"/>
      <c r="D36" s="344">
        <v>288662</v>
      </c>
      <c r="E36" s="240"/>
      <c r="F36" s="344">
        <v>135079</v>
      </c>
      <c r="G36" s="341"/>
      <c r="H36" s="344">
        <v>117105</v>
      </c>
      <c r="I36" s="2"/>
      <c r="J36" s="2"/>
      <c r="K36" s="2"/>
      <c r="L36" s="2"/>
      <c r="M36" s="2"/>
      <c r="N36" s="2"/>
      <c r="O36" s="2"/>
      <c r="P36" s="2"/>
      <c r="Q36" s="2"/>
      <c r="R36" s="2"/>
      <c r="S36" s="2"/>
      <c r="T36" s="2"/>
      <c r="U36" s="2"/>
      <c r="V36" s="2"/>
      <c r="W36" s="2"/>
      <c r="X36" s="2"/>
      <c r="Y36" s="2"/>
      <c r="Z36" s="2"/>
      <c r="AA36" s="2"/>
      <c r="AB36" s="2"/>
      <c r="AC36" s="2"/>
      <c r="AD36" s="2"/>
    </row>
    <row r="37" spans="1:30" ht="12.95" customHeight="1" x14ac:dyDescent="0.2">
      <c r="A37" s="333" t="s">
        <v>21</v>
      </c>
      <c r="B37" s="339"/>
      <c r="C37" s="339"/>
      <c r="D37" s="339"/>
      <c r="E37" s="210"/>
      <c r="F37" s="339"/>
      <c r="G37" s="339"/>
      <c r="H37" s="330" t="s">
        <v>4</v>
      </c>
      <c r="I37" s="2"/>
      <c r="J37" s="2"/>
      <c r="K37" s="2"/>
      <c r="L37" s="2"/>
      <c r="M37" s="2"/>
      <c r="N37" s="2"/>
      <c r="O37" s="2"/>
      <c r="P37" s="2"/>
      <c r="Q37" s="2"/>
      <c r="R37" s="2"/>
      <c r="S37" s="2"/>
      <c r="T37" s="2"/>
      <c r="U37" s="2"/>
      <c r="V37" s="2"/>
      <c r="W37" s="2"/>
      <c r="X37" s="2"/>
      <c r="Y37" s="2"/>
      <c r="Z37" s="2"/>
      <c r="AA37" s="2"/>
      <c r="AB37" s="2"/>
      <c r="AC37" s="2"/>
      <c r="AD37" s="2"/>
    </row>
    <row r="38" spans="1:30" ht="12.95" customHeight="1" x14ac:dyDescent="0.2">
      <c r="A38" s="239" t="s">
        <v>22</v>
      </c>
      <c r="B38" s="238">
        <v>-15442</v>
      </c>
      <c r="C38" s="341"/>
      <c r="D38" s="238">
        <v>-19254</v>
      </c>
      <c r="E38" s="238"/>
      <c r="F38" s="238">
        <v>-59158</v>
      </c>
      <c r="G38" s="341"/>
      <c r="H38" s="238">
        <v>-68287</v>
      </c>
      <c r="I38" s="2"/>
      <c r="J38" s="2"/>
      <c r="K38" s="2"/>
      <c r="L38" s="2"/>
      <c r="M38" s="2"/>
      <c r="N38" s="2"/>
      <c r="O38" s="2"/>
      <c r="P38" s="2"/>
      <c r="Q38" s="2"/>
      <c r="R38" s="2"/>
      <c r="S38" s="2"/>
      <c r="T38" s="2"/>
      <c r="U38" s="2"/>
      <c r="V38" s="2"/>
      <c r="W38" s="2"/>
      <c r="X38" s="2"/>
      <c r="Y38" s="2"/>
      <c r="Z38" s="2"/>
      <c r="AA38" s="2"/>
      <c r="AB38" s="2"/>
      <c r="AC38" s="2"/>
      <c r="AD38" s="2"/>
    </row>
    <row r="39" spans="1:30" ht="12" customHeight="1" x14ac:dyDescent="0.2">
      <c r="A39" s="330" t="s">
        <v>265</v>
      </c>
      <c r="B39" s="210">
        <v>0</v>
      </c>
      <c r="C39" s="339"/>
      <c r="D39" s="210">
        <v>0</v>
      </c>
      <c r="E39" s="210"/>
      <c r="F39" s="210">
        <v>0</v>
      </c>
      <c r="G39" s="339"/>
      <c r="H39" s="210">
        <v>-1128</v>
      </c>
      <c r="I39" s="2"/>
      <c r="J39" s="2"/>
      <c r="K39" s="2"/>
      <c r="L39" s="2"/>
      <c r="M39" s="2"/>
      <c r="N39" s="2"/>
      <c r="O39" s="2"/>
      <c r="P39" s="2"/>
      <c r="Q39" s="2"/>
      <c r="R39" s="2"/>
      <c r="S39" s="2"/>
      <c r="T39" s="2"/>
      <c r="U39" s="2"/>
      <c r="V39" s="2"/>
      <c r="W39" s="2"/>
      <c r="X39" s="2"/>
      <c r="Y39" s="2"/>
      <c r="Z39" s="2"/>
      <c r="AA39" s="2"/>
      <c r="AB39" s="2"/>
      <c r="AC39" s="2"/>
      <c r="AD39" s="2"/>
    </row>
    <row r="40" spans="1:30" ht="12.95" customHeight="1" x14ac:dyDescent="0.2">
      <c r="A40" s="239" t="s">
        <v>23</v>
      </c>
      <c r="B40" s="238">
        <v>0</v>
      </c>
      <c r="C40" s="341"/>
      <c r="D40" s="238">
        <v>15479</v>
      </c>
      <c r="E40" s="238"/>
      <c r="F40" s="238">
        <v>0</v>
      </c>
      <c r="G40" s="341"/>
      <c r="H40" s="238">
        <v>14539</v>
      </c>
      <c r="I40" s="2"/>
      <c r="J40" s="2"/>
      <c r="K40" s="2"/>
      <c r="L40" s="2"/>
      <c r="M40" s="2"/>
      <c r="N40" s="2"/>
      <c r="O40" s="2"/>
      <c r="P40" s="2"/>
      <c r="Q40" s="2"/>
      <c r="R40" s="2"/>
      <c r="S40" s="2"/>
      <c r="T40" s="2"/>
      <c r="U40" s="2"/>
      <c r="V40" s="2"/>
      <c r="W40" s="2"/>
      <c r="X40" s="2"/>
      <c r="Y40" s="2"/>
      <c r="Z40" s="2"/>
      <c r="AA40" s="2"/>
      <c r="AB40" s="2"/>
      <c r="AC40" s="2"/>
      <c r="AD40" s="2"/>
    </row>
    <row r="41" spans="1:30" ht="12.95" customHeight="1" x14ac:dyDescent="0.2">
      <c r="A41" s="330" t="s">
        <v>266</v>
      </c>
      <c r="B41" s="210">
        <v>0</v>
      </c>
      <c r="C41" s="339"/>
      <c r="D41" s="345">
        <v>0</v>
      </c>
      <c r="E41" s="210"/>
      <c r="F41" s="210">
        <v>18333</v>
      </c>
      <c r="G41" s="339"/>
      <c r="H41" s="210">
        <v>0</v>
      </c>
      <c r="I41" s="2"/>
      <c r="J41" s="2"/>
      <c r="K41" s="2"/>
      <c r="L41" s="2"/>
      <c r="M41" s="2"/>
      <c r="N41" s="2"/>
      <c r="O41" s="2"/>
      <c r="P41" s="2"/>
      <c r="Q41" s="2"/>
      <c r="R41" s="2"/>
      <c r="S41" s="2"/>
      <c r="T41" s="2"/>
      <c r="U41" s="2"/>
      <c r="V41" s="2"/>
      <c r="W41" s="2"/>
      <c r="X41" s="2"/>
      <c r="Y41" s="2"/>
      <c r="Z41" s="2"/>
      <c r="AA41" s="2"/>
      <c r="AB41" s="2"/>
      <c r="AC41" s="2"/>
      <c r="AD41" s="2"/>
    </row>
    <row r="42" spans="1:30" s="209" customFormat="1" ht="12.95" customHeight="1" x14ac:dyDescent="0.2">
      <c r="A42" s="239" t="s">
        <v>267</v>
      </c>
      <c r="B42" s="238">
        <v>0</v>
      </c>
      <c r="C42" s="341"/>
      <c r="D42" s="238">
        <v>0</v>
      </c>
      <c r="E42" s="238"/>
      <c r="F42" s="238">
        <v>16561</v>
      </c>
      <c r="G42" s="341"/>
      <c r="H42" s="238">
        <v>1685</v>
      </c>
      <c r="I42" s="208"/>
      <c r="J42" s="208"/>
      <c r="K42" s="208"/>
      <c r="L42" s="208"/>
      <c r="M42" s="208"/>
      <c r="N42" s="208"/>
      <c r="O42" s="208"/>
      <c r="P42" s="208"/>
      <c r="Q42" s="208"/>
      <c r="R42" s="208"/>
      <c r="S42" s="208"/>
      <c r="T42" s="208"/>
      <c r="U42" s="208"/>
      <c r="V42" s="208"/>
      <c r="W42" s="208"/>
      <c r="X42" s="208"/>
      <c r="Y42" s="208"/>
      <c r="Z42" s="208"/>
      <c r="AA42" s="208"/>
      <c r="AB42" s="208"/>
      <c r="AC42" s="208"/>
      <c r="AD42" s="208"/>
    </row>
    <row r="43" spans="1:30" ht="12.95" customHeight="1" x14ac:dyDescent="0.2">
      <c r="A43" s="330" t="s">
        <v>268</v>
      </c>
      <c r="B43" s="210">
        <v>-309</v>
      </c>
      <c r="C43" s="339"/>
      <c r="D43" s="210">
        <v>-274</v>
      </c>
      <c r="E43" s="210"/>
      <c r="F43" s="210">
        <v>-1059</v>
      </c>
      <c r="G43" s="339"/>
      <c r="H43" s="210">
        <v>-2395</v>
      </c>
      <c r="I43" s="2"/>
      <c r="J43" s="2"/>
      <c r="K43" s="2"/>
      <c r="L43" s="2"/>
      <c r="M43" s="2"/>
      <c r="N43" s="2"/>
      <c r="O43" s="2"/>
      <c r="P43" s="2"/>
      <c r="Q43" s="2"/>
      <c r="R43" s="2"/>
      <c r="S43" s="2"/>
      <c r="T43" s="2"/>
      <c r="U43" s="2"/>
      <c r="V43" s="2"/>
      <c r="W43" s="2"/>
      <c r="X43" s="2"/>
      <c r="Y43" s="2"/>
      <c r="Z43" s="2"/>
      <c r="AA43" s="2"/>
      <c r="AB43" s="2"/>
      <c r="AC43" s="2"/>
      <c r="AD43" s="2"/>
    </row>
    <row r="44" spans="1:30" s="209" customFormat="1" ht="12.95" customHeight="1" x14ac:dyDescent="0.2">
      <c r="A44" s="239" t="s">
        <v>128</v>
      </c>
      <c r="B44" s="340">
        <v>-15751</v>
      </c>
      <c r="C44" s="341"/>
      <c r="D44" s="340">
        <v>-4049</v>
      </c>
      <c r="E44" s="238"/>
      <c r="F44" s="340">
        <v>-25323</v>
      </c>
      <c r="G44" s="341"/>
      <c r="H44" s="340">
        <v>-55586</v>
      </c>
      <c r="I44" s="208"/>
      <c r="J44" s="208"/>
      <c r="K44" s="208"/>
      <c r="L44" s="208"/>
      <c r="M44" s="208"/>
      <c r="N44" s="208"/>
      <c r="O44" s="208"/>
      <c r="P44" s="208"/>
      <c r="Q44" s="208"/>
      <c r="R44" s="208"/>
      <c r="S44" s="208"/>
      <c r="T44" s="208"/>
      <c r="U44" s="208"/>
      <c r="V44" s="208"/>
      <c r="W44" s="208"/>
      <c r="X44" s="208"/>
      <c r="Y44" s="208"/>
      <c r="Z44" s="208"/>
      <c r="AA44" s="208"/>
      <c r="AB44" s="208"/>
      <c r="AC44" s="208"/>
      <c r="AD44" s="208"/>
    </row>
    <row r="45" spans="1:30" ht="12.95" customHeight="1" x14ac:dyDescent="0.2">
      <c r="A45" s="330" t="s">
        <v>269</v>
      </c>
      <c r="B45" s="343">
        <v>0</v>
      </c>
      <c r="C45" s="339"/>
      <c r="D45" s="343">
        <v>-1718</v>
      </c>
      <c r="E45" s="210"/>
      <c r="F45" s="343">
        <v>-9548</v>
      </c>
      <c r="G45" s="339"/>
      <c r="H45" s="343">
        <v>-1900</v>
      </c>
      <c r="I45" s="2"/>
      <c r="J45" s="2"/>
      <c r="K45" s="2"/>
      <c r="L45" s="2"/>
      <c r="M45" s="2"/>
      <c r="N45" s="2"/>
      <c r="O45" s="2"/>
      <c r="P45" s="2"/>
      <c r="Q45" s="2"/>
      <c r="R45" s="2"/>
      <c r="S45" s="2"/>
      <c r="T45" s="2"/>
      <c r="U45" s="2"/>
      <c r="V45" s="2"/>
      <c r="W45" s="2"/>
      <c r="X45" s="2"/>
      <c r="Y45" s="2"/>
      <c r="Z45" s="2"/>
      <c r="AA45" s="2"/>
      <c r="AB45" s="2"/>
      <c r="AC45" s="2"/>
      <c r="AD45" s="2"/>
    </row>
    <row r="46" spans="1:30" s="209" customFormat="1" ht="12.95" customHeight="1" x14ac:dyDescent="0.2">
      <c r="A46" s="332" t="s">
        <v>270</v>
      </c>
      <c r="B46" s="346">
        <v>-15751</v>
      </c>
      <c r="C46" s="341"/>
      <c r="D46" s="346">
        <v>-5767</v>
      </c>
      <c r="E46" s="212"/>
      <c r="F46" s="346">
        <v>-34871</v>
      </c>
      <c r="G46" s="341"/>
      <c r="H46" s="346">
        <v>-57486</v>
      </c>
      <c r="I46" s="208"/>
      <c r="J46" s="208"/>
      <c r="K46" s="208"/>
      <c r="L46" s="208"/>
      <c r="M46" s="208"/>
      <c r="N46" s="208"/>
      <c r="O46" s="208"/>
      <c r="P46" s="208"/>
      <c r="Q46" s="208"/>
      <c r="R46" s="208"/>
      <c r="S46" s="208"/>
      <c r="T46" s="208"/>
      <c r="U46" s="208"/>
      <c r="V46" s="208"/>
      <c r="W46" s="208"/>
      <c r="X46" s="208"/>
      <c r="Y46" s="208"/>
      <c r="Z46" s="208"/>
      <c r="AA46" s="208"/>
      <c r="AB46" s="208"/>
      <c r="AC46" s="208"/>
      <c r="AD46" s="208"/>
    </row>
    <row r="47" spans="1:30" ht="12" customHeight="1" x14ac:dyDescent="0.2">
      <c r="A47" s="333" t="s">
        <v>24</v>
      </c>
      <c r="B47" s="339"/>
      <c r="C47" s="339"/>
      <c r="D47" s="339"/>
      <c r="E47" s="347"/>
      <c r="F47" s="339"/>
      <c r="G47" s="339"/>
      <c r="H47" s="339"/>
      <c r="I47" s="2"/>
      <c r="J47" s="2"/>
      <c r="K47" s="2"/>
      <c r="L47" s="2"/>
      <c r="M47" s="2"/>
      <c r="N47" s="2"/>
      <c r="O47" s="2"/>
      <c r="P47" s="2"/>
      <c r="Q47" s="2"/>
      <c r="R47" s="2"/>
      <c r="S47" s="2"/>
      <c r="T47" s="2"/>
      <c r="U47" s="2"/>
      <c r="V47" s="2"/>
      <c r="W47" s="2"/>
      <c r="X47" s="2"/>
      <c r="Y47" s="2"/>
      <c r="Z47" s="2"/>
      <c r="AA47" s="2"/>
      <c r="AB47" s="2"/>
      <c r="AC47" s="2"/>
      <c r="AD47" s="2"/>
    </row>
    <row r="48" spans="1:30" s="209" customFormat="1" ht="12" customHeight="1" x14ac:dyDescent="0.2">
      <c r="A48" s="239" t="s">
        <v>271</v>
      </c>
      <c r="B48" s="238">
        <v>0</v>
      </c>
      <c r="C48" s="341"/>
      <c r="D48" s="348">
        <v>0</v>
      </c>
      <c r="E48" s="240"/>
      <c r="F48" s="238">
        <v>0</v>
      </c>
      <c r="G48" s="341"/>
      <c r="H48" s="238">
        <v>250000</v>
      </c>
      <c r="I48" s="208"/>
      <c r="J48" s="208"/>
      <c r="K48" s="208"/>
      <c r="L48" s="208"/>
      <c r="M48" s="208"/>
      <c r="N48" s="208"/>
      <c r="O48" s="208"/>
      <c r="P48" s="208"/>
      <c r="Q48" s="208"/>
      <c r="R48" s="208"/>
      <c r="S48" s="208"/>
      <c r="T48" s="208"/>
      <c r="U48" s="208"/>
      <c r="V48" s="208"/>
      <c r="W48" s="208"/>
      <c r="X48" s="208"/>
      <c r="Y48" s="208"/>
      <c r="Z48" s="208"/>
      <c r="AA48" s="208"/>
      <c r="AB48" s="208"/>
      <c r="AC48" s="208"/>
      <c r="AD48" s="208"/>
    </row>
    <row r="49" spans="1:30" ht="12" customHeight="1" x14ac:dyDescent="0.2">
      <c r="A49" s="330" t="s">
        <v>272</v>
      </c>
      <c r="B49" s="210">
        <v>0</v>
      </c>
      <c r="C49" s="339"/>
      <c r="D49" s="210">
        <v>-50</v>
      </c>
      <c r="E49" s="347"/>
      <c r="F49" s="210">
        <v>0</v>
      </c>
      <c r="G49" s="339"/>
      <c r="H49" s="210">
        <v>-8147</v>
      </c>
      <c r="I49" s="2"/>
      <c r="J49" s="2"/>
      <c r="K49" s="2"/>
      <c r="L49" s="2"/>
      <c r="M49" s="2"/>
      <c r="N49" s="2"/>
      <c r="O49" s="2"/>
      <c r="P49" s="2"/>
      <c r="Q49" s="2"/>
      <c r="R49" s="2"/>
      <c r="S49" s="2"/>
      <c r="T49" s="2"/>
      <c r="U49" s="2"/>
      <c r="V49" s="2"/>
      <c r="W49" s="2"/>
      <c r="X49" s="2"/>
      <c r="Y49" s="2"/>
      <c r="Z49" s="2"/>
      <c r="AA49" s="2"/>
      <c r="AB49" s="2"/>
      <c r="AC49" s="2"/>
      <c r="AD49" s="2"/>
    </row>
    <row r="50" spans="1:30" s="209" customFormat="1" ht="12" customHeight="1" x14ac:dyDescent="0.2">
      <c r="A50" s="239" t="s">
        <v>273</v>
      </c>
      <c r="B50" s="238">
        <v>0</v>
      </c>
      <c r="C50" s="341"/>
      <c r="D50" s="348">
        <v>0</v>
      </c>
      <c r="E50" s="240"/>
      <c r="F50" s="238">
        <v>0</v>
      </c>
      <c r="G50" s="341"/>
      <c r="H50" s="238">
        <v>-59163</v>
      </c>
      <c r="I50" s="208"/>
      <c r="J50" s="208"/>
      <c r="K50" s="208"/>
      <c r="L50" s="208"/>
      <c r="M50" s="208"/>
      <c r="N50" s="208"/>
      <c r="O50" s="208"/>
      <c r="P50" s="208"/>
      <c r="Q50" s="208"/>
      <c r="R50" s="208"/>
      <c r="S50" s="208"/>
      <c r="T50" s="208"/>
      <c r="U50" s="208"/>
      <c r="V50" s="208"/>
      <c r="W50" s="208"/>
      <c r="X50" s="208"/>
      <c r="Y50" s="208"/>
      <c r="Z50" s="208"/>
      <c r="AA50" s="208"/>
      <c r="AB50" s="208"/>
      <c r="AC50" s="208"/>
      <c r="AD50" s="208"/>
    </row>
    <row r="51" spans="1:30" ht="12" customHeight="1" x14ac:dyDescent="0.2">
      <c r="A51" s="330" t="s">
        <v>274</v>
      </c>
      <c r="B51" s="210">
        <v>0</v>
      </c>
      <c r="C51" s="339"/>
      <c r="D51" s="345">
        <v>0</v>
      </c>
      <c r="E51" s="347"/>
      <c r="F51" s="210">
        <v>0</v>
      </c>
      <c r="G51" s="339"/>
      <c r="H51" s="210">
        <v>35495</v>
      </c>
      <c r="I51" s="2"/>
      <c r="J51" s="2"/>
      <c r="K51" s="2"/>
      <c r="L51" s="2"/>
      <c r="M51" s="2"/>
      <c r="N51" s="2"/>
      <c r="O51" s="2"/>
      <c r="P51" s="2"/>
      <c r="Q51" s="2"/>
      <c r="R51" s="2"/>
      <c r="S51" s="2"/>
      <c r="T51" s="2"/>
      <c r="U51" s="2"/>
      <c r="V51" s="2"/>
      <c r="W51" s="2"/>
      <c r="X51" s="2"/>
      <c r="Y51" s="2"/>
      <c r="Z51" s="2"/>
      <c r="AA51" s="2"/>
      <c r="AB51" s="2"/>
      <c r="AC51" s="2"/>
      <c r="AD51" s="2"/>
    </row>
    <row r="52" spans="1:30" s="209" customFormat="1" ht="12" customHeight="1" x14ac:dyDescent="0.2">
      <c r="A52" s="239" t="s">
        <v>25</v>
      </c>
      <c r="B52" s="238">
        <v>0</v>
      </c>
      <c r="C52" s="341"/>
      <c r="D52" s="238">
        <v>-49738</v>
      </c>
      <c r="E52" s="240"/>
      <c r="F52" s="238">
        <v>-61233</v>
      </c>
      <c r="G52" s="341"/>
      <c r="H52" s="238">
        <v>-165357</v>
      </c>
      <c r="I52" s="208"/>
      <c r="J52" s="208"/>
      <c r="K52" s="208"/>
      <c r="L52" s="208"/>
      <c r="M52" s="208"/>
      <c r="N52" s="208"/>
      <c r="O52" s="208"/>
      <c r="P52" s="208"/>
      <c r="Q52" s="208"/>
      <c r="R52" s="208"/>
      <c r="S52" s="208"/>
      <c r="T52" s="208"/>
      <c r="U52" s="208"/>
      <c r="V52" s="208"/>
      <c r="W52" s="208"/>
      <c r="X52" s="208"/>
      <c r="Y52" s="208"/>
      <c r="Z52" s="208"/>
      <c r="AA52" s="208"/>
      <c r="AB52" s="208"/>
      <c r="AC52" s="208"/>
      <c r="AD52" s="208"/>
    </row>
    <row r="53" spans="1:30" ht="12" customHeight="1" x14ac:dyDescent="0.2">
      <c r="A53" s="330" t="s">
        <v>26</v>
      </c>
      <c r="B53" s="210">
        <v>-4341</v>
      </c>
      <c r="C53" s="339"/>
      <c r="D53" s="210">
        <v>-6450</v>
      </c>
      <c r="E53" s="347"/>
      <c r="F53" s="210">
        <v>-27681</v>
      </c>
      <c r="G53" s="339"/>
      <c r="H53" s="210">
        <v>-29777</v>
      </c>
      <c r="I53" s="2"/>
      <c r="J53" s="2"/>
      <c r="K53" s="2"/>
      <c r="L53" s="2"/>
      <c r="M53" s="2"/>
      <c r="N53" s="2"/>
      <c r="O53" s="2"/>
      <c r="P53" s="2"/>
      <c r="Q53" s="2"/>
      <c r="R53" s="2"/>
      <c r="S53" s="2"/>
      <c r="T53" s="2"/>
      <c r="U53" s="2"/>
      <c r="V53" s="2"/>
      <c r="W53" s="2"/>
      <c r="X53" s="2"/>
      <c r="Y53" s="2"/>
      <c r="Z53" s="2"/>
      <c r="AA53" s="2"/>
      <c r="AB53" s="2"/>
      <c r="AC53" s="2"/>
      <c r="AD53" s="2"/>
    </row>
    <row r="54" spans="1:30" s="209" customFormat="1" ht="12" customHeight="1" x14ac:dyDescent="0.2">
      <c r="A54" s="239" t="s">
        <v>27</v>
      </c>
      <c r="B54" s="238">
        <v>27</v>
      </c>
      <c r="C54" s="341"/>
      <c r="D54" s="238">
        <v>2</v>
      </c>
      <c r="E54" s="240"/>
      <c r="F54" s="238">
        <v>5513</v>
      </c>
      <c r="G54" s="341"/>
      <c r="H54" s="238">
        <v>4978</v>
      </c>
      <c r="I54" s="208"/>
      <c r="J54" s="208"/>
      <c r="K54" s="208"/>
      <c r="L54" s="208"/>
      <c r="M54" s="208"/>
      <c r="N54" s="208"/>
      <c r="O54" s="208"/>
      <c r="P54" s="208"/>
      <c r="Q54" s="208"/>
      <c r="R54" s="208"/>
      <c r="S54" s="208"/>
      <c r="T54" s="208"/>
      <c r="U54" s="208"/>
      <c r="V54" s="208"/>
      <c r="W54" s="208"/>
      <c r="X54" s="208"/>
      <c r="Y54" s="208"/>
      <c r="Z54" s="208"/>
      <c r="AA54" s="208"/>
      <c r="AB54" s="208"/>
      <c r="AC54" s="208"/>
      <c r="AD54" s="208"/>
    </row>
    <row r="55" spans="1:30" ht="12" customHeight="1" x14ac:dyDescent="0.2">
      <c r="A55" s="330" t="s">
        <v>275</v>
      </c>
      <c r="B55" s="210">
        <v>-3383</v>
      </c>
      <c r="C55" s="339"/>
      <c r="D55" s="210">
        <v>-2660</v>
      </c>
      <c r="E55" s="347"/>
      <c r="F55" s="210">
        <v>-12357</v>
      </c>
      <c r="G55" s="339"/>
      <c r="H55" s="210">
        <v>-11811</v>
      </c>
      <c r="I55" s="2"/>
      <c r="J55" s="2"/>
      <c r="K55" s="2"/>
      <c r="L55" s="2"/>
      <c r="M55" s="2"/>
      <c r="N55" s="2"/>
      <c r="O55" s="2"/>
      <c r="P55" s="2"/>
      <c r="Q55" s="2"/>
      <c r="R55" s="2"/>
      <c r="S55" s="2"/>
      <c r="T55" s="2"/>
      <c r="U55" s="2"/>
      <c r="V55" s="2"/>
      <c r="W55" s="2"/>
      <c r="X55" s="2"/>
      <c r="Y55" s="2"/>
      <c r="Z55" s="2"/>
      <c r="AA55" s="2"/>
      <c r="AB55" s="2"/>
      <c r="AC55" s="2"/>
      <c r="AD55" s="2"/>
    </row>
    <row r="56" spans="1:30" s="209" customFormat="1" ht="12" customHeight="1" x14ac:dyDescent="0.2">
      <c r="A56" s="239" t="s">
        <v>276</v>
      </c>
      <c r="B56" s="238">
        <v>0</v>
      </c>
      <c r="C56" s="349"/>
      <c r="D56" s="238">
        <v>0</v>
      </c>
      <c r="E56" s="240"/>
      <c r="F56" s="238">
        <v>-7790</v>
      </c>
      <c r="G56" s="349"/>
      <c r="H56" s="238">
        <v>-285</v>
      </c>
      <c r="I56" s="208"/>
      <c r="J56" s="208"/>
      <c r="K56" s="208"/>
      <c r="L56" s="208"/>
      <c r="M56" s="208"/>
      <c r="N56" s="208"/>
      <c r="O56" s="208"/>
      <c r="P56" s="208"/>
      <c r="Q56" s="208"/>
      <c r="R56" s="208"/>
      <c r="S56" s="208"/>
      <c r="T56" s="208"/>
      <c r="U56" s="208"/>
      <c r="V56" s="208"/>
      <c r="W56" s="208"/>
      <c r="X56" s="208"/>
      <c r="Y56" s="208"/>
      <c r="Z56" s="208"/>
      <c r="AA56" s="208"/>
      <c r="AB56" s="208"/>
      <c r="AC56" s="208"/>
      <c r="AD56" s="208"/>
    </row>
    <row r="57" spans="1:30" ht="12" customHeight="1" x14ac:dyDescent="0.2">
      <c r="A57" s="330" t="s">
        <v>28</v>
      </c>
      <c r="B57" s="350">
        <v>-8727</v>
      </c>
      <c r="C57" s="351"/>
      <c r="D57" s="350">
        <v>-8637</v>
      </c>
      <c r="E57" s="352"/>
      <c r="F57" s="350">
        <v>-34025</v>
      </c>
      <c r="G57" s="351"/>
      <c r="H57" s="350">
        <v>-30598</v>
      </c>
      <c r="I57" s="2"/>
      <c r="J57" s="2"/>
      <c r="K57" s="2"/>
      <c r="L57" s="2"/>
      <c r="M57" s="2"/>
      <c r="N57" s="2"/>
      <c r="O57" s="2"/>
      <c r="P57" s="2"/>
      <c r="Q57" s="2"/>
      <c r="R57" s="2"/>
      <c r="S57" s="2"/>
      <c r="T57" s="2"/>
      <c r="U57" s="2"/>
      <c r="V57" s="2"/>
      <c r="W57" s="2"/>
      <c r="X57" s="2"/>
      <c r="Y57" s="2"/>
      <c r="Z57" s="2"/>
      <c r="AA57" s="2"/>
      <c r="AB57" s="2"/>
      <c r="AC57" s="2"/>
      <c r="AD57" s="2"/>
    </row>
    <row r="58" spans="1:30" s="209" customFormat="1" ht="12" customHeight="1" x14ac:dyDescent="0.2">
      <c r="A58" s="239" t="s">
        <v>228</v>
      </c>
      <c r="B58" s="346">
        <v>0</v>
      </c>
      <c r="C58" s="349"/>
      <c r="D58" s="346">
        <v>0</v>
      </c>
      <c r="E58" s="240"/>
      <c r="F58" s="346">
        <v>-473</v>
      </c>
      <c r="G58" s="349"/>
      <c r="H58" s="346">
        <v>0</v>
      </c>
      <c r="I58" s="208"/>
      <c r="J58" s="208"/>
      <c r="K58" s="208"/>
      <c r="L58" s="208"/>
      <c r="M58" s="208"/>
      <c r="N58" s="208"/>
      <c r="O58" s="208"/>
      <c r="P58" s="208"/>
      <c r="Q58" s="208"/>
      <c r="R58" s="208"/>
      <c r="S58" s="208"/>
      <c r="T58" s="208"/>
      <c r="U58" s="208"/>
      <c r="V58" s="208"/>
      <c r="W58" s="208"/>
      <c r="X58" s="208"/>
      <c r="Y58" s="208"/>
      <c r="Z58" s="208"/>
      <c r="AA58" s="208"/>
      <c r="AB58" s="208"/>
      <c r="AC58" s="208"/>
      <c r="AD58" s="208"/>
    </row>
    <row r="59" spans="1:30" s="209" customFormat="1" ht="12" customHeight="1" x14ac:dyDescent="0.2">
      <c r="A59" s="333" t="s">
        <v>129</v>
      </c>
      <c r="B59" s="353">
        <v>-16424</v>
      </c>
      <c r="C59" s="339"/>
      <c r="D59" s="353">
        <v>-67533</v>
      </c>
      <c r="E59" s="347"/>
      <c r="F59" s="353">
        <v>-138046</v>
      </c>
      <c r="G59" s="339"/>
      <c r="H59" s="353">
        <v>-14665</v>
      </c>
      <c r="I59" s="208"/>
      <c r="J59" s="208"/>
      <c r="K59" s="208"/>
      <c r="L59" s="208"/>
      <c r="M59" s="208"/>
      <c r="N59" s="208"/>
      <c r="O59" s="208"/>
      <c r="P59" s="208"/>
      <c r="Q59" s="208"/>
      <c r="R59" s="208"/>
      <c r="S59" s="208"/>
      <c r="T59" s="208"/>
      <c r="U59" s="208"/>
      <c r="V59" s="208"/>
      <c r="W59" s="208"/>
      <c r="X59" s="208"/>
      <c r="Y59" s="208"/>
      <c r="Z59" s="208"/>
      <c r="AA59" s="208"/>
      <c r="AB59" s="208"/>
      <c r="AC59" s="208"/>
      <c r="AD59" s="208"/>
    </row>
    <row r="60" spans="1:30" s="209" customFormat="1" ht="26.25" customHeight="1" x14ac:dyDescent="0.2">
      <c r="A60" s="332" t="s">
        <v>277</v>
      </c>
      <c r="B60" s="344">
        <v>3306</v>
      </c>
      <c r="C60" s="341"/>
      <c r="D60" s="344">
        <v>-13263</v>
      </c>
      <c r="E60" s="240"/>
      <c r="F60" s="344">
        <v>26124</v>
      </c>
      <c r="G60" s="341"/>
      <c r="H60" s="344">
        <v>-6470</v>
      </c>
      <c r="I60" s="208"/>
      <c r="J60" s="208"/>
      <c r="K60" s="208"/>
      <c r="L60" s="208"/>
      <c r="M60" s="208"/>
      <c r="N60" s="208"/>
      <c r="O60" s="208"/>
      <c r="P60" s="208"/>
      <c r="Q60" s="208"/>
      <c r="R60" s="208"/>
      <c r="S60" s="208"/>
      <c r="T60" s="208"/>
      <c r="U60" s="208"/>
      <c r="V60" s="208"/>
      <c r="W60" s="208"/>
      <c r="X60" s="208"/>
      <c r="Y60" s="208"/>
      <c r="Z60" s="208"/>
      <c r="AA60" s="208"/>
      <c r="AB60" s="208"/>
      <c r="AC60" s="208"/>
      <c r="AD60" s="208"/>
    </row>
    <row r="61" spans="1:30" s="209" customFormat="1" ht="22.5" customHeight="1" x14ac:dyDescent="0.2">
      <c r="A61" s="333" t="s">
        <v>278</v>
      </c>
      <c r="B61" s="210">
        <v>241472</v>
      </c>
      <c r="C61" s="339"/>
      <c r="D61" s="210">
        <v>202099</v>
      </c>
      <c r="E61" s="347"/>
      <c r="F61" s="210">
        <v>-11714</v>
      </c>
      <c r="G61" s="339"/>
      <c r="H61" s="210">
        <v>38484</v>
      </c>
      <c r="I61" s="208"/>
      <c r="J61" s="208"/>
      <c r="K61" s="208"/>
      <c r="L61" s="208"/>
      <c r="M61" s="208"/>
      <c r="N61" s="208"/>
      <c r="O61" s="208"/>
      <c r="P61" s="208"/>
      <c r="Q61" s="208"/>
      <c r="R61" s="208"/>
      <c r="S61" s="208"/>
      <c r="T61" s="208"/>
      <c r="U61" s="208"/>
      <c r="V61" s="208"/>
      <c r="W61" s="208"/>
      <c r="X61" s="208"/>
      <c r="Y61" s="208"/>
      <c r="Z61" s="208"/>
      <c r="AA61" s="208"/>
      <c r="AB61" s="208"/>
      <c r="AC61" s="208"/>
      <c r="AD61" s="208"/>
    </row>
    <row r="62" spans="1:30" s="209" customFormat="1" ht="12" customHeight="1" x14ac:dyDescent="0.2">
      <c r="A62" s="239" t="s">
        <v>279</v>
      </c>
      <c r="B62" s="354">
        <v>0</v>
      </c>
      <c r="C62" s="341"/>
      <c r="D62" s="346">
        <v>1202</v>
      </c>
      <c r="E62" s="240"/>
      <c r="F62" s="346">
        <v>-28866</v>
      </c>
      <c r="G62" s="341"/>
      <c r="H62" s="346">
        <v>-186</v>
      </c>
      <c r="I62" s="208"/>
      <c r="J62" s="208"/>
      <c r="K62" s="208"/>
      <c r="L62" s="208"/>
      <c r="M62" s="208"/>
      <c r="N62" s="208"/>
      <c r="O62" s="208"/>
      <c r="P62" s="208"/>
      <c r="Q62" s="208"/>
      <c r="R62" s="208"/>
      <c r="S62" s="208"/>
      <c r="T62" s="208"/>
      <c r="U62" s="208"/>
      <c r="V62" s="208"/>
      <c r="W62" s="208"/>
      <c r="X62" s="208"/>
      <c r="Y62" s="208"/>
      <c r="Z62" s="208"/>
      <c r="AA62" s="208"/>
      <c r="AB62" s="208"/>
      <c r="AC62" s="208"/>
      <c r="AD62" s="208"/>
    </row>
    <row r="63" spans="1:30" s="209" customFormat="1" ht="12" customHeight="1" x14ac:dyDescent="0.2">
      <c r="A63" s="333" t="s">
        <v>280</v>
      </c>
      <c r="B63" s="210">
        <v>241472</v>
      </c>
      <c r="C63" s="339"/>
      <c r="D63" s="210">
        <v>200897</v>
      </c>
      <c r="E63" s="347"/>
      <c r="F63" s="210">
        <v>17152</v>
      </c>
      <c r="G63" s="339"/>
      <c r="H63" s="210">
        <v>38670</v>
      </c>
      <c r="I63" s="208"/>
      <c r="J63" s="208"/>
      <c r="K63" s="208"/>
      <c r="L63" s="208"/>
      <c r="M63" s="208"/>
      <c r="N63" s="208"/>
      <c r="O63" s="208"/>
      <c r="P63" s="208"/>
      <c r="Q63" s="208"/>
      <c r="R63" s="208"/>
      <c r="S63" s="208"/>
      <c r="T63" s="208"/>
      <c r="U63" s="208"/>
      <c r="V63" s="208"/>
      <c r="W63" s="208"/>
      <c r="X63" s="208"/>
      <c r="Y63" s="208"/>
      <c r="Z63" s="208"/>
      <c r="AA63" s="208"/>
      <c r="AB63" s="208"/>
      <c r="AC63" s="208"/>
      <c r="AD63" s="208"/>
    </row>
    <row r="64" spans="1:30" s="209" customFormat="1" ht="12" customHeight="1" x14ac:dyDescent="0.2">
      <c r="A64" s="239" t="s">
        <v>29</v>
      </c>
      <c r="B64" s="238">
        <v>638657</v>
      </c>
      <c r="C64" s="341"/>
      <c r="D64" s="238">
        <v>662080</v>
      </c>
      <c r="E64" s="240"/>
      <c r="F64" s="238">
        <v>862977</v>
      </c>
      <c r="G64" s="341"/>
      <c r="H64" s="238">
        <v>824307</v>
      </c>
      <c r="I64" s="208"/>
      <c r="J64" s="208"/>
      <c r="K64" s="208"/>
      <c r="L64" s="208"/>
      <c r="M64" s="208"/>
      <c r="N64" s="208"/>
      <c r="O64" s="208"/>
      <c r="P64" s="208"/>
      <c r="Q64" s="208"/>
      <c r="R64" s="208"/>
      <c r="S64" s="208"/>
      <c r="T64" s="208"/>
      <c r="U64" s="208"/>
      <c r="V64" s="208"/>
      <c r="W64" s="208"/>
      <c r="X64" s="208"/>
      <c r="Y64" s="208"/>
      <c r="Z64" s="208"/>
      <c r="AA64" s="208"/>
      <c r="AB64" s="208"/>
      <c r="AC64" s="208"/>
      <c r="AD64" s="208"/>
    </row>
    <row r="65" spans="1:30" s="209" customFormat="1" ht="12" customHeight="1" x14ac:dyDescent="0.2">
      <c r="A65" s="330" t="s">
        <v>30</v>
      </c>
      <c r="B65" s="355">
        <v>880129</v>
      </c>
      <c r="C65" s="347"/>
      <c r="D65" s="355">
        <v>862977</v>
      </c>
      <c r="E65" s="347"/>
      <c r="F65" s="355">
        <v>880129</v>
      </c>
      <c r="G65" s="347"/>
      <c r="H65" s="355">
        <v>862977</v>
      </c>
      <c r="I65" s="208"/>
      <c r="J65" s="208"/>
      <c r="K65" s="208"/>
      <c r="L65" s="208"/>
      <c r="M65" s="208"/>
      <c r="N65" s="208"/>
      <c r="O65" s="208"/>
      <c r="P65" s="208"/>
      <c r="Q65" s="208"/>
      <c r="R65" s="208"/>
      <c r="S65" s="208"/>
      <c r="T65" s="208"/>
      <c r="U65" s="208"/>
      <c r="V65" s="208"/>
      <c r="W65" s="208"/>
      <c r="X65" s="208"/>
      <c r="Y65" s="208"/>
      <c r="Z65" s="208"/>
      <c r="AA65" s="208"/>
      <c r="AB65" s="208"/>
      <c r="AC65" s="208"/>
      <c r="AD65" s="208"/>
    </row>
    <row r="66" spans="1:30" ht="1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row>
    <row r="67" spans="1:30" ht="11.25" customHeight="1" x14ac:dyDescent="0.2">
      <c r="A67" s="18"/>
      <c r="B67" s="213"/>
      <c r="C67" s="213"/>
      <c r="D67" s="213"/>
      <c r="E67" s="213"/>
      <c r="F67" s="213"/>
      <c r="G67" s="213"/>
      <c r="H67" s="213"/>
      <c r="I67" s="2"/>
      <c r="J67" s="2"/>
      <c r="K67" s="2"/>
      <c r="L67" s="2"/>
      <c r="M67" s="2"/>
      <c r="N67" s="2"/>
      <c r="O67" s="2"/>
      <c r="P67" s="2"/>
      <c r="Q67" s="2"/>
      <c r="R67" s="2"/>
      <c r="S67" s="2"/>
      <c r="T67" s="2"/>
      <c r="U67" s="2"/>
      <c r="V67" s="2"/>
      <c r="W67" s="2"/>
      <c r="X67" s="2"/>
      <c r="Y67" s="2"/>
      <c r="Z67" s="2"/>
      <c r="AA67" s="2"/>
      <c r="AB67" s="2"/>
      <c r="AC67" s="2"/>
      <c r="AD67" s="2"/>
    </row>
    <row r="68" spans="1:30" ht="1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row>
    <row r="69" spans="1:30" ht="1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row>
    <row r="70" spans="1:30" ht="1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row>
    <row r="71" spans="1:30" ht="1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row>
    <row r="72" spans="1:30" ht="1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row>
    <row r="73" spans="1:30" ht="1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row>
    <row r="74" spans="1:30" ht="1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row>
    <row r="75" spans="1:30" ht="1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row>
    <row r="76" spans="1:30" ht="1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row>
    <row r="77" spans="1:30" ht="1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row>
    <row r="78" spans="1:30" ht="1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row>
    <row r="79" spans="1:30" ht="1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row>
    <row r="80" spans="1:30" ht="1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row>
    <row r="81" spans="1:30" ht="1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row>
    <row r="82" spans="1:30" ht="1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row>
    <row r="83" spans="1:30" ht="1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row>
    <row r="84" spans="1:30" ht="1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row>
    <row r="85" spans="1:30" ht="1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row>
    <row r="86" spans="1:30" ht="1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row>
    <row r="87" spans="1:30" ht="1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row>
    <row r="88" spans="1:30" ht="1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row>
    <row r="89" spans="1:30" ht="1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row>
    <row r="90" spans="1:30" ht="1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row>
    <row r="91" spans="1:30" ht="1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row>
    <row r="92" spans="1:30" ht="1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row>
    <row r="93" spans="1:30" ht="1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row>
    <row r="94" spans="1:30"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row>
    <row r="95" spans="1:30" ht="1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row>
    <row r="96" spans="1:30" ht="1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row>
    <row r="97" spans="1:30" ht="1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row>
    <row r="98" spans="1:30" ht="1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row>
    <row r="99" spans="1:30" ht="1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row>
    <row r="100" spans="1:30" ht="1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ht="1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spans="1:30" ht="1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ht="1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1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spans="1:30" ht="1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spans="1:30" ht="1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0" ht="1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0" ht="1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0" ht="1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0" ht="1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spans="1:30" ht="1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row r="112" spans="1:30" ht="1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spans="1:30" ht="1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row>
    <row r="114" spans="1:30" ht="1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row>
    <row r="115" spans="1:30" ht="1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row>
    <row r="116" spans="1:30" ht="1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spans="1:30" ht="1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spans="1:30" ht="1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spans="1:30" ht="1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30" ht="1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30" ht="1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30" ht="1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row>
    <row r="123" spans="1:30" ht="1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row>
    <row r="124" spans="1:30" ht="1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row>
    <row r="125" spans="1:30" ht="1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row>
    <row r="126" spans="1:30" ht="1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row>
    <row r="127" spans="1:30" ht="1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row>
    <row r="128" spans="1:30" ht="1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row>
    <row r="129" spans="1:30" ht="1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row>
    <row r="130" spans="1:30" ht="1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row>
  </sheetData>
  <mergeCells count="6">
    <mergeCell ref="A2:H2"/>
    <mergeCell ref="A3:H3"/>
    <mergeCell ref="A4:H4"/>
    <mergeCell ref="A5:H5"/>
    <mergeCell ref="B7:D7"/>
    <mergeCell ref="F7:H7"/>
  </mergeCells>
  <pageMargins left="0.7" right="0.7" top="0.75" bottom="0.75" header="0.3" footer="0.3"/>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7"/>
  <sheetViews>
    <sheetView topLeftCell="A56" zoomScale="115" zoomScaleNormal="115" workbookViewId="0">
      <selection activeCell="L83" sqref="L83"/>
    </sheetView>
  </sheetViews>
  <sheetFormatPr defaultColWidth="21.5" defaultRowHeight="12.75" x14ac:dyDescent="0.2"/>
  <cols>
    <col min="1" max="1" width="2.5" customWidth="1"/>
    <col min="2" max="2" width="36.5" customWidth="1"/>
    <col min="3" max="3" width="9" customWidth="1"/>
    <col min="4" max="4" width="0.83203125" customWidth="1"/>
    <col min="5" max="5" width="8.83203125" customWidth="1"/>
    <col min="6" max="6" width="0.83203125" customWidth="1"/>
    <col min="7" max="7" width="9" customWidth="1"/>
    <col min="8" max="8" width="0.83203125" customWidth="1"/>
    <col min="9" max="9" width="11" bestFit="1" customWidth="1"/>
    <col min="10" max="10" width="0.83203125" customWidth="1"/>
    <col min="11" max="11" width="9" customWidth="1"/>
    <col min="12" max="12" width="0.83203125" customWidth="1"/>
    <col min="13" max="13" width="8.83203125" customWidth="1"/>
    <col min="14" max="14" width="2.5" customWidth="1"/>
    <col min="15" max="15" width="8.83203125" customWidth="1"/>
    <col min="16" max="16" width="0.83203125" customWidth="1"/>
    <col min="17" max="17" width="8.83203125" customWidth="1"/>
    <col min="18" max="18" width="3.5" customWidth="1"/>
  </cols>
  <sheetData>
    <row r="1" spans="1:26" ht="53.25" customHeight="1" x14ac:dyDescent="0.2">
      <c r="A1" s="250" t="s">
        <v>130</v>
      </c>
      <c r="B1" s="244"/>
      <c r="C1" s="244"/>
      <c r="D1" s="244"/>
      <c r="E1" s="244"/>
      <c r="F1" s="244"/>
      <c r="G1" s="244"/>
      <c r="H1" s="244"/>
      <c r="I1" s="244"/>
      <c r="J1" s="244"/>
      <c r="K1" s="244"/>
      <c r="L1" s="244"/>
      <c r="M1" s="244"/>
      <c r="N1" s="244"/>
      <c r="O1" s="251"/>
      <c r="P1" s="244"/>
      <c r="Q1" s="244"/>
      <c r="R1" s="244"/>
      <c r="S1" s="244"/>
      <c r="T1" s="244"/>
      <c r="U1" s="244"/>
      <c r="V1" s="244"/>
      <c r="W1" s="244"/>
      <c r="X1" s="244"/>
      <c r="Y1" s="244"/>
      <c r="Z1" s="244"/>
    </row>
    <row r="2" spans="1:26" ht="11.1" customHeight="1" x14ac:dyDescent="0.2">
      <c r="A2" s="252"/>
      <c r="B2" s="244"/>
      <c r="C2" s="244"/>
      <c r="D2" s="244"/>
      <c r="E2" s="244"/>
      <c r="F2" s="244"/>
      <c r="G2" s="244"/>
      <c r="H2" s="244"/>
      <c r="I2" s="244"/>
      <c r="J2" s="244"/>
      <c r="K2" s="244"/>
      <c r="L2" s="244"/>
      <c r="M2" s="244"/>
      <c r="N2" s="244"/>
      <c r="O2" s="251"/>
      <c r="P2" s="244"/>
      <c r="Q2" s="244"/>
      <c r="R2" s="244"/>
      <c r="S2" s="244"/>
      <c r="T2" s="244"/>
      <c r="U2" s="244"/>
      <c r="V2" s="244"/>
      <c r="W2" s="244"/>
      <c r="X2" s="244"/>
      <c r="Y2" s="244"/>
      <c r="Z2" s="244"/>
    </row>
    <row r="3" spans="1:26" ht="11.1" customHeight="1" x14ac:dyDescent="0.2">
      <c r="A3" s="253"/>
      <c r="B3" s="244"/>
      <c r="C3" s="244"/>
      <c r="D3" s="244"/>
      <c r="E3" s="244"/>
      <c r="F3" s="244"/>
      <c r="G3" s="244"/>
      <c r="H3" s="244"/>
      <c r="I3" s="244"/>
      <c r="J3" s="244"/>
      <c r="K3" s="244"/>
      <c r="L3" s="244"/>
      <c r="M3" s="244"/>
      <c r="N3" s="244"/>
      <c r="O3" s="254"/>
      <c r="P3" s="244"/>
      <c r="Q3" s="244"/>
      <c r="R3" s="244"/>
      <c r="S3" s="244"/>
      <c r="T3" s="244"/>
      <c r="U3" s="244"/>
      <c r="V3" s="244"/>
      <c r="W3" s="244"/>
      <c r="X3" s="244"/>
      <c r="Y3" s="244"/>
      <c r="Z3" s="244"/>
    </row>
    <row r="4" spans="1:26" ht="11.1" customHeight="1" x14ac:dyDescent="0.2">
      <c r="A4" s="253"/>
      <c r="B4" s="244"/>
      <c r="C4" s="244"/>
      <c r="D4" s="244"/>
      <c r="E4" s="244"/>
      <c r="F4" s="244"/>
      <c r="G4" s="244"/>
      <c r="H4" s="244"/>
      <c r="I4" s="244"/>
      <c r="J4" s="244"/>
      <c r="K4" s="244"/>
      <c r="L4" s="244"/>
      <c r="M4" s="244"/>
      <c r="N4" s="244"/>
      <c r="O4" s="254"/>
      <c r="P4" s="244"/>
      <c r="Q4" s="244"/>
      <c r="R4" s="244"/>
      <c r="S4" s="244"/>
      <c r="T4" s="244"/>
      <c r="U4" s="244"/>
      <c r="V4" s="244"/>
      <c r="W4" s="244"/>
      <c r="X4" s="244"/>
      <c r="Y4" s="244"/>
      <c r="Z4" s="244"/>
    </row>
    <row r="5" spans="1:26" ht="11.1" customHeight="1" x14ac:dyDescent="0.2">
      <c r="M5" s="87"/>
    </row>
    <row r="6" spans="1:26" ht="11.1" customHeight="1" x14ac:dyDescent="0.2">
      <c r="A6" s="88"/>
      <c r="B6" s="88"/>
      <c r="C6" s="89" t="s">
        <v>131</v>
      </c>
      <c r="D6" s="87"/>
      <c r="E6" s="89" t="s">
        <v>132</v>
      </c>
      <c r="F6" s="87"/>
      <c r="G6" s="89" t="s">
        <v>133</v>
      </c>
      <c r="H6" s="87"/>
      <c r="I6" s="89" t="s">
        <v>134</v>
      </c>
      <c r="J6" s="87"/>
      <c r="K6" s="89" t="s">
        <v>135</v>
      </c>
      <c r="L6" s="87"/>
      <c r="M6" s="87"/>
      <c r="N6" s="87"/>
      <c r="O6" s="87"/>
      <c r="P6" s="87"/>
      <c r="Q6" s="87"/>
      <c r="R6" s="87"/>
    </row>
    <row r="7" spans="1:26" ht="11.1" customHeight="1" x14ac:dyDescent="0.2">
      <c r="A7" s="255"/>
      <c r="B7" s="244"/>
      <c r="C7" s="90"/>
      <c r="D7" s="90"/>
      <c r="E7" s="90"/>
      <c r="F7" s="90"/>
      <c r="G7" s="90"/>
      <c r="H7" s="90"/>
      <c r="I7" s="90"/>
      <c r="J7" s="90"/>
      <c r="K7" s="90"/>
      <c r="L7" s="90"/>
      <c r="M7" s="90"/>
      <c r="N7" s="90"/>
      <c r="O7" s="90"/>
      <c r="P7" s="90"/>
      <c r="Q7" s="90"/>
      <c r="R7" s="90"/>
    </row>
    <row r="8" spans="1:26" ht="11.1" customHeight="1" x14ac:dyDescent="0.2">
      <c r="A8" s="256" t="s">
        <v>136</v>
      </c>
      <c r="B8" s="244"/>
      <c r="C8" s="91"/>
      <c r="D8" s="91"/>
      <c r="E8" s="91"/>
      <c r="F8" s="91"/>
      <c r="G8" s="91"/>
      <c r="H8" s="91"/>
      <c r="I8" s="91"/>
      <c r="J8" s="91"/>
      <c r="K8" s="91"/>
      <c r="L8" s="91"/>
      <c r="M8" s="92" t="s">
        <v>100</v>
      </c>
      <c r="N8" s="91"/>
      <c r="O8" s="91"/>
      <c r="P8" s="91"/>
      <c r="Q8" s="91"/>
      <c r="R8" s="91"/>
    </row>
    <row r="9" spans="1:26" ht="11.1" customHeight="1" x14ac:dyDescent="0.2">
      <c r="A9" s="257" t="s">
        <v>137</v>
      </c>
      <c r="B9" s="244"/>
      <c r="C9" s="94"/>
      <c r="D9" s="94"/>
      <c r="E9" s="94"/>
      <c r="F9" s="94"/>
      <c r="G9" s="94"/>
      <c r="H9" s="94"/>
      <c r="I9" s="95"/>
      <c r="J9" s="95"/>
      <c r="K9" s="95"/>
      <c r="L9" s="94"/>
      <c r="M9" s="96" t="s">
        <v>138</v>
      </c>
      <c r="N9" s="97"/>
      <c r="O9" s="98"/>
      <c r="P9" s="97"/>
      <c r="Q9" s="98"/>
      <c r="R9" s="94"/>
    </row>
    <row r="10" spans="1:26" ht="11.1" customHeight="1" x14ac:dyDescent="0.2">
      <c r="A10" s="99"/>
      <c r="B10" s="80" t="s">
        <v>139</v>
      </c>
      <c r="C10" s="100">
        <v>590684</v>
      </c>
      <c r="D10" s="101"/>
      <c r="E10" s="100">
        <v>587766</v>
      </c>
      <c r="F10" s="101"/>
      <c r="G10" s="100">
        <v>615833</v>
      </c>
      <c r="H10" s="101"/>
      <c r="I10" s="100">
        <v>606184</v>
      </c>
      <c r="J10" s="101"/>
      <c r="K10" s="100">
        <v>605460</v>
      </c>
      <c r="L10" s="102"/>
      <c r="M10" s="356">
        <v>2.5</v>
      </c>
      <c r="N10" s="103" t="s">
        <v>140</v>
      </c>
      <c r="O10" s="102"/>
      <c r="P10" s="102"/>
      <c r="Q10" s="102"/>
      <c r="R10" s="102"/>
    </row>
    <row r="11" spans="1:26" ht="11.1" customHeight="1" x14ac:dyDescent="0.2">
      <c r="A11" s="104"/>
      <c r="B11" s="105" t="s">
        <v>141</v>
      </c>
      <c r="C11" s="106">
        <v>90059</v>
      </c>
      <c r="D11" s="107"/>
      <c r="E11" s="106">
        <v>114163</v>
      </c>
      <c r="F11" s="107"/>
      <c r="G11" s="106">
        <v>112670</v>
      </c>
      <c r="H11" s="107"/>
      <c r="I11" s="106">
        <v>93186</v>
      </c>
      <c r="J11" s="107"/>
      <c r="K11" s="106">
        <v>84504</v>
      </c>
      <c r="L11" s="108"/>
      <c r="M11" s="357">
        <v>-6.2</v>
      </c>
      <c r="N11" s="108"/>
      <c r="O11" s="108"/>
      <c r="P11" s="108"/>
      <c r="Q11" s="108"/>
      <c r="R11" s="108"/>
    </row>
    <row r="12" spans="1:26" ht="11.1" customHeight="1" x14ac:dyDescent="0.2">
      <c r="A12" s="99"/>
      <c r="B12" s="80" t="s">
        <v>142</v>
      </c>
      <c r="C12" s="109">
        <v>431388</v>
      </c>
      <c r="D12" s="110"/>
      <c r="E12" s="109">
        <v>262588</v>
      </c>
      <c r="F12" s="110"/>
      <c r="G12" s="111">
        <v>245924</v>
      </c>
      <c r="H12" s="110"/>
      <c r="I12" s="111">
        <v>229479</v>
      </c>
      <c r="J12" s="110"/>
      <c r="K12" s="109">
        <v>369973</v>
      </c>
      <c r="L12" s="112"/>
      <c r="M12" s="356">
        <v>-14.2</v>
      </c>
      <c r="N12" s="112"/>
      <c r="O12" s="112"/>
      <c r="P12" s="112"/>
      <c r="Q12" s="112"/>
      <c r="R12" s="112"/>
    </row>
    <row r="13" spans="1:26" ht="11.1" customHeight="1" x14ac:dyDescent="0.2">
      <c r="A13" s="104"/>
      <c r="B13" s="113" t="s">
        <v>143</v>
      </c>
      <c r="C13" s="114">
        <v>1112131</v>
      </c>
      <c r="D13" s="95"/>
      <c r="E13" s="114">
        <v>964517</v>
      </c>
      <c r="F13" s="95"/>
      <c r="G13" s="114">
        <v>974427</v>
      </c>
      <c r="H13" s="95"/>
      <c r="I13" s="115">
        <v>928849</v>
      </c>
      <c r="J13" s="95"/>
      <c r="K13" s="114">
        <v>1059937</v>
      </c>
      <c r="L13" s="94"/>
      <c r="M13" s="357">
        <v>-4.7</v>
      </c>
      <c r="N13" s="116" t="s">
        <v>140</v>
      </c>
      <c r="O13" s="94"/>
      <c r="P13" s="94"/>
      <c r="Q13" s="94"/>
      <c r="R13" s="94"/>
    </row>
    <row r="14" spans="1:26" ht="5.0999999999999996" customHeight="1" x14ac:dyDescent="0.2">
      <c r="A14" s="246"/>
      <c r="B14" s="244"/>
      <c r="C14" s="102"/>
      <c r="D14" s="102"/>
      <c r="E14" s="102"/>
      <c r="F14" s="102"/>
      <c r="G14" s="102"/>
      <c r="H14" s="102"/>
      <c r="I14" s="101"/>
      <c r="J14" s="102"/>
      <c r="K14" s="101"/>
      <c r="L14" s="102"/>
      <c r="M14" s="358"/>
      <c r="N14" s="102"/>
      <c r="O14" s="102"/>
      <c r="P14" s="102"/>
      <c r="Q14" s="102"/>
      <c r="R14" s="102"/>
    </row>
    <row r="15" spans="1:26" ht="11.1" customHeight="1" x14ac:dyDescent="0.2">
      <c r="A15" s="257" t="s">
        <v>144</v>
      </c>
      <c r="B15" s="244"/>
      <c r="C15" s="94"/>
      <c r="D15" s="94"/>
      <c r="E15" s="95"/>
      <c r="F15" s="95"/>
      <c r="G15" s="94"/>
      <c r="H15" s="95"/>
      <c r="I15" s="95"/>
      <c r="J15" s="95"/>
      <c r="K15" s="95"/>
      <c r="L15" s="94"/>
      <c r="M15" s="359"/>
      <c r="N15" s="94"/>
      <c r="O15" s="94"/>
      <c r="P15" s="94"/>
      <c r="Q15" s="94"/>
      <c r="R15" s="94"/>
    </row>
    <row r="16" spans="1:26" ht="11.1" customHeight="1" x14ac:dyDescent="0.2">
      <c r="A16" s="99"/>
      <c r="B16" s="80" t="s">
        <v>145</v>
      </c>
      <c r="C16" s="100">
        <v>209799</v>
      </c>
      <c r="D16" s="101"/>
      <c r="E16" s="100">
        <v>200545</v>
      </c>
      <c r="F16" s="101"/>
      <c r="G16" s="100">
        <v>207534</v>
      </c>
      <c r="H16" s="101"/>
      <c r="I16" s="100">
        <v>194090</v>
      </c>
      <c r="J16" s="101"/>
      <c r="K16" s="100">
        <v>223410</v>
      </c>
      <c r="L16" s="102"/>
      <c r="M16" s="356">
        <v>6.5</v>
      </c>
      <c r="N16" s="103" t="s">
        <v>140</v>
      </c>
      <c r="O16" s="102"/>
      <c r="P16" s="102"/>
      <c r="Q16" s="102"/>
      <c r="R16" s="102"/>
    </row>
    <row r="17" spans="1:18" ht="11.1" customHeight="1" x14ac:dyDescent="0.2">
      <c r="A17" s="104"/>
      <c r="B17" s="105" t="s">
        <v>146</v>
      </c>
      <c r="C17" s="106">
        <v>19023</v>
      </c>
      <c r="D17" s="107"/>
      <c r="E17" s="106">
        <v>20462</v>
      </c>
      <c r="F17" s="107"/>
      <c r="G17" s="106">
        <v>22320</v>
      </c>
      <c r="H17" s="107"/>
      <c r="I17" s="106">
        <v>18300</v>
      </c>
      <c r="J17" s="107"/>
      <c r="K17" s="106">
        <v>17413</v>
      </c>
      <c r="L17" s="108"/>
      <c r="M17" s="357">
        <v>-8.5</v>
      </c>
      <c r="N17" s="108"/>
      <c r="O17" s="108"/>
      <c r="P17" s="108"/>
      <c r="Q17" s="108"/>
      <c r="R17" s="108"/>
    </row>
    <row r="18" spans="1:18" ht="11.1" customHeight="1" x14ac:dyDescent="0.2">
      <c r="A18" s="99"/>
      <c r="B18" s="80" t="s">
        <v>147</v>
      </c>
      <c r="C18" s="109">
        <v>421931</v>
      </c>
      <c r="D18" s="110"/>
      <c r="E18" s="109">
        <v>252350</v>
      </c>
      <c r="F18" s="110"/>
      <c r="G18" s="111">
        <v>222058</v>
      </c>
      <c r="H18" s="110"/>
      <c r="I18" s="111">
        <v>201824</v>
      </c>
      <c r="J18" s="110"/>
      <c r="K18" s="109">
        <v>333862</v>
      </c>
      <c r="L18" s="112"/>
      <c r="M18" s="356">
        <v>-20.9</v>
      </c>
      <c r="N18" s="112"/>
      <c r="O18" s="112"/>
      <c r="P18" s="112"/>
      <c r="Q18" s="112"/>
      <c r="R18" s="112"/>
    </row>
    <row r="19" spans="1:18" ht="11.1" customHeight="1" x14ac:dyDescent="0.2">
      <c r="A19" s="104"/>
      <c r="B19" s="113" t="s">
        <v>148</v>
      </c>
      <c r="C19" s="114">
        <v>650753</v>
      </c>
      <c r="D19" s="95"/>
      <c r="E19" s="114">
        <v>473357</v>
      </c>
      <c r="F19" s="95"/>
      <c r="G19" s="114">
        <v>451912</v>
      </c>
      <c r="H19" s="95"/>
      <c r="I19" s="115">
        <v>414214</v>
      </c>
      <c r="J19" s="95"/>
      <c r="K19" s="114">
        <v>574685</v>
      </c>
      <c r="L19" s="94"/>
      <c r="M19" s="357">
        <v>-11.7</v>
      </c>
      <c r="N19" s="116" t="s">
        <v>140</v>
      </c>
      <c r="O19" s="94"/>
      <c r="P19" s="94"/>
      <c r="Q19" s="94"/>
      <c r="R19" s="94"/>
    </row>
    <row r="20" spans="1:18" ht="5.0999999999999996" customHeight="1" x14ac:dyDescent="0.2">
      <c r="A20" s="246"/>
      <c r="B20" s="244"/>
      <c r="C20" s="102"/>
      <c r="D20" s="102"/>
      <c r="E20" s="102"/>
      <c r="F20" s="102"/>
      <c r="G20" s="102"/>
      <c r="H20" s="102"/>
      <c r="I20" s="101"/>
      <c r="J20" s="102"/>
      <c r="K20" s="101"/>
      <c r="L20" s="102"/>
      <c r="M20" s="358"/>
      <c r="N20" s="102"/>
      <c r="O20" s="102"/>
      <c r="P20" s="102"/>
      <c r="Q20" s="102"/>
      <c r="R20" s="102"/>
    </row>
    <row r="21" spans="1:18" ht="11.1" customHeight="1" x14ac:dyDescent="0.2">
      <c r="A21" s="257" t="s">
        <v>149</v>
      </c>
      <c r="B21" s="244"/>
      <c r="C21" s="94"/>
      <c r="D21" s="94"/>
      <c r="E21" s="95"/>
      <c r="F21" s="95"/>
      <c r="G21" s="94"/>
      <c r="H21" s="95"/>
      <c r="I21" s="95"/>
      <c r="J21" s="95"/>
      <c r="K21" s="95"/>
      <c r="L21" s="94"/>
      <c r="M21" s="359"/>
      <c r="N21" s="94"/>
      <c r="O21" s="94"/>
      <c r="P21" s="94"/>
      <c r="Q21" s="94"/>
      <c r="R21" s="94"/>
    </row>
    <row r="22" spans="1:18" ht="11.1" customHeight="1" x14ac:dyDescent="0.2">
      <c r="A22" s="99"/>
      <c r="B22" s="80" t="s">
        <v>150</v>
      </c>
      <c r="C22" s="100">
        <v>185280</v>
      </c>
      <c r="D22" s="101"/>
      <c r="E22" s="100">
        <v>169342</v>
      </c>
      <c r="F22" s="101"/>
      <c r="G22" s="100">
        <v>179609</v>
      </c>
      <c r="H22" s="101"/>
      <c r="I22" s="100">
        <v>162914</v>
      </c>
      <c r="J22" s="101"/>
      <c r="K22" s="100">
        <v>196708</v>
      </c>
      <c r="L22" s="102"/>
      <c r="M22" s="356">
        <v>6.2</v>
      </c>
      <c r="N22" s="103" t="s">
        <v>140</v>
      </c>
      <c r="O22" s="102"/>
      <c r="P22" s="102"/>
      <c r="Q22" s="102"/>
      <c r="R22" s="102"/>
    </row>
    <row r="23" spans="1:18" ht="11.1" customHeight="1" x14ac:dyDescent="0.2">
      <c r="A23" s="104"/>
      <c r="B23" s="105" t="s">
        <v>151</v>
      </c>
      <c r="C23" s="106">
        <v>15052</v>
      </c>
      <c r="D23" s="107"/>
      <c r="E23" s="106">
        <v>15165</v>
      </c>
      <c r="F23" s="107"/>
      <c r="G23" s="106">
        <v>17755</v>
      </c>
      <c r="H23" s="107"/>
      <c r="I23" s="106">
        <v>14060</v>
      </c>
      <c r="J23" s="107"/>
      <c r="K23" s="106">
        <v>13614</v>
      </c>
      <c r="L23" s="108"/>
      <c r="M23" s="357">
        <v>-9.6</v>
      </c>
      <c r="N23" s="108"/>
      <c r="O23" s="108"/>
      <c r="P23" s="108"/>
      <c r="Q23" s="108"/>
      <c r="R23" s="108"/>
    </row>
    <row r="24" spans="1:18" ht="11.1" customHeight="1" x14ac:dyDescent="0.2">
      <c r="A24" s="99"/>
      <c r="B24" s="80" t="s">
        <v>152</v>
      </c>
      <c r="C24" s="109">
        <v>50437</v>
      </c>
      <c r="D24" s="110"/>
      <c r="E24" s="109">
        <v>36430</v>
      </c>
      <c r="F24" s="110"/>
      <c r="G24" s="111">
        <v>36496</v>
      </c>
      <c r="H24" s="110"/>
      <c r="I24" s="111">
        <v>30934</v>
      </c>
      <c r="J24" s="110"/>
      <c r="K24" s="109">
        <v>54651</v>
      </c>
      <c r="L24" s="112"/>
      <c r="M24" s="356">
        <v>8.4</v>
      </c>
      <c r="N24" s="112"/>
      <c r="O24" s="112"/>
      <c r="P24" s="112"/>
      <c r="Q24" s="112"/>
      <c r="R24" s="112"/>
    </row>
    <row r="25" spans="1:18" ht="11.1" customHeight="1" x14ac:dyDescent="0.2">
      <c r="A25" s="104"/>
      <c r="B25" s="113" t="s">
        <v>153</v>
      </c>
      <c r="C25" s="114">
        <v>250769</v>
      </c>
      <c r="D25" s="95"/>
      <c r="E25" s="114">
        <v>220937</v>
      </c>
      <c r="F25" s="95"/>
      <c r="G25" s="114">
        <v>233860</v>
      </c>
      <c r="H25" s="95"/>
      <c r="I25" s="114">
        <v>207908</v>
      </c>
      <c r="J25" s="95"/>
      <c r="K25" s="114">
        <v>264973</v>
      </c>
      <c r="L25" s="94"/>
      <c r="M25" s="357">
        <v>5.7</v>
      </c>
      <c r="N25" s="116" t="s">
        <v>140</v>
      </c>
      <c r="O25" s="94"/>
      <c r="P25" s="94"/>
      <c r="Q25" s="94"/>
      <c r="R25" s="94"/>
    </row>
    <row r="26" spans="1:18" ht="5.0999999999999996" customHeight="1" x14ac:dyDescent="0.2">
      <c r="A26" s="2"/>
      <c r="B26" s="2"/>
      <c r="C26" s="102"/>
      <c r="D26" s="102"/>
      <c r="E26" s="102"/>
      <c r="F26" s="102"/>
      <c r="G26" s="102"/>
      <c r="H26" s="102"/>
      <c r="I26" s="101"/>
      <c r="J26" s="102"/>
      <c r="K26" s="101"/>
      <c r="L26" s="102"/>
      <c r="M26" s="358"/>
      <c r="N26" s="102"/>
      <c r="O26" s="102"/>
      <c r="P26" s="102"/>
      <c r="Q26" s="102"/>
      <c r="R26" s="102"/>
    </row>
    <row r="27" spans="1:18" ht="11.1" customHeight="1" x14ac:dyDescent="0.2">
      <c r="A27" s="257" t="s">
        <v>154</v>
      </c>
      <c r="B27" s="244"/>
      <c r="C27" s="117">
        <v>12265</v>
      </c>
      <c r="D27" s="94"/>
      <c r="E27" s="214">
        <v>-14783</v>
      </c>
      <c r="F27" s="94"/>
      <c r="G27" s="214">
        <v>-12033</v>
      </c>
      <c r="H27" s="95"/>
      <c r="I27" s="117">
        <v>-6995</v>
      </c>
      <c r="J27" s="95"/>
      <c r="K27" s="117">
        <v>33766</v>
      </c>
      <c r="L27" s="94"/>
      <c r="M27" s="357">
        <v>175.3</v>
      </c>
      <c r="N27" s="116" t="s">
        <v>140</v>
      </c>
      <c r="O27" s="94"/>
      <c r="P27" s="94"/>
      <c r="Q27" s="94"/>
      <c r="R27" s="94"/>
    </row>
    <row r="28" spans="1:18" ht="11.1" customHeight="1" x14ac:dyDescent="0.2">
      <c r="A28" s="246"/>
      <c r="B28" s="244"/>
      <c r="C28" s="102"/>
      <c r="D28" s="102"/>
      <c r="E28" s="102"/>
      <c r="F28" s="102"/>
      <c r="G28" s="102"/>
      <c r="H28" s="102"/>
      <c r="I28" s="101"/>
      <c r="J28" s="102"/>
      <c r="K28" s="101"/>
      <c r="L28" s="102"/>
      <c r="M28" s="102"/>
      <c r="N28" s="102"/>
      <c r="O28" s="102"/>
      <c r="P28" s="102"/>
      <c r="Q28" s="102"/>
      <c r="R28" s="102"/>
    </row>
    <row r="29" spans="1:18" ht="11.1" customHeight="1" x14ac:dyDescent="0.2">
      <c r="A29" s="257" t="s">
        <v>155</v>
      </c>
      <c r="B29" s="244"/>
      <c r="C29" s="94"/>
      <c r="D29" s="94"/>
      <c r="E29" s="95"/>
      <c r="F29" s="95"/>
      <c r="G29" s="94"/>
      <c r="H29" s="95"/>
      <c r="I29" s="95"/>
      <c r="J29" s="95"/>
      <c r="K29" s="95"/>
      <c r="L29" s="94"/>
      <c r="M29" s="258" t="s">
        <v>100</v>
      </c>
      <c r="N29" s="248"/>
      <c r="O29" s="248"/>
      <c r="P29" s="248"/>
      <c r="Q29" s="248"/>
      <c r="R29" s="94"/>
    </row>
    <row r="30" spans="1:18" ht="27.75" customHeight="1" x14ac:dyDescent="0.2">
      <c r="A30" s="256" t="s">
        <v>156</v>
      </c>
      <c r="B30" s="244"/>
      <c r="C30" s="102"/>
      <c r="D30" s="102"/>
      <c r="E30" s="101"/>
      <c r="F30" s="101"/>
      <c r="G30" s="102"/>
      <c r="H30" s="101"/>
      <c r="I30" s="101"/>
      <c r="J30" s="101"/>
      <c r="K30" s="101"/>
      <c r="L30" s="102"/>
      <c r="M30" s="118" t="s">
        <v>138</v>
      </c>
      <c r="N30" s="119"/>
      <c r="O30" s="118" t="s">
        <v>157</v>
      </c>
      <c r="P30" s="119"/>
      <c r="Q30" s="118" t="s">
        <v>158</v>
      </c>
      <c r="R30" s="102"/>
    </row>
    <row r="31" spans="1:18" ht="11.1" customHeight="1" x14ac:dyDescent="0.2">
      <c r="A31" s="104"/>
      <c r="B31" s="105" t="s">
        <v>159</v>
      </c>
      <c r="C31" s="117">
        <v>221337</v>
      </c>
      <c r="D31" s="94"/>
      <c r="E31" s="117">
        <v>191219</v>
      </c>
      <c r="F31" s="94"/>
      <c r="G31" s="117">
        <v>189408</v>
      </c>
      <c r="H31" s="95"/>
      <c r="I31" s="117">
        <v>202991</v>
      </c>
      <c r="J31" s="95"/>
      <c r="K31" s="117">
        <v>229167</v>
      </c>
      <c r="L31" s="94"/>
      <c r="M31" s="357">
        <v>3.5</v>
      </c>
      <c r="N31" s="360" t="s">
        <v>140</v>
      </c>
      <c r="O31" s="361">
        <v>-6.1</v>
      </c>
      <c r="P31" s="362"/>
      <c r="Q31" s="361">
        <v>-2.6</v>
      </c>
      <c r="R31" s="116" t="s">
        <v>140</v>
      </c>
    </row>
    <row r="32" spans="1:18" ht="11.1" customHeight="1" x14ac:dyDescent="0.2">
      <c r="A32" s="99"/>
      <c r="B32" s="80" t="s">
        <v>160</v>
      </c>
      <c r="C32" s="111">
        <v>60099</v>
      </c>
      <c r="D32" s="112"/>
      <c r="E32" s="111">
        <v>53161</v>
      </c>
      <c r="F32" s="112"/>
      <c r="G32" s="111">
        <v>45981</v>
      </c>
      <c r="H32" s="110"/>
      <c r="I32" s="111">
        <v>49837</v>
      </c>
      <c r="J32" s="110"/>
      <c r="K32" s="111">
        <v>59666</v>
      </c>
      <c r="L32" s="112"/>
      <c r="M32" s="356">
        <v>-0.7</v>
      </c>
      <c r="N32" s="363"/>
      <c r="O32" s="356">
        <v>-6.2</v>
      </c>
      <c r="P32" s="363"/>
      <c r="Q32" s="356">
        <v>-6.9</v>
      </c>
      <c r="R32" s="112"/>
    </row>
    <row r="33" spans="1:18" ht="11.1" customHeight="1" x14ac:dyDescent="0.2">
      <c r="A33" s="104"/>
      <c r="B33" s="105" t="s">
        <v>161</v>
      </c>
      <c r="C33" s="120">
        <v>211963</v>
      </c>
      <c r="D33" s="108"/>
      <c r="E33" s="120">
        <v>149079</v>
      </c>
      <c r="F33" s="108"/>
      <c r="G33" s="106">
        <v>154417</v>
      </c>
      <c r="H33" s="107"/>
      <c r="I33" s="106">
        <v>159820</v>
      </c>
      <c r="J33" s="107"/>
      <c r="K33" s="120">
        <v>233422</v>
      </c>
      <c r="L33" s="108"/>
      <c r="M33" s="357">
        <v>10.1</v>
      </c>
      <c r="N33" s="362"/>
      <c r="O33" s="357">
        <v>-8.8000000000000007</v>
      </c>
      <c r="P33" s="362"/>
      <c r="Q33" s="357">
        <v>1.3</v>
      </c>
      <c r="R33" s="108"/>
    </row>
    <row r="34" spans="1:18" ht="11.1" customHeight="1" x14ac:dyDescent="0.2">
      <c r="A34" s="99"/>
      <c r="B34" s="121" t="s">
        <v>162</v>
      </c>
      <c r="C34" s="122">
        <v>493399</v>
      </c>
      <c r="D34" s="102"/>
      <c r="E34" s="122">
        <v>393459</v>
      </c>
      <c r="F34" s="102"/>
      <c r="G34" s="122">
        <v>389806</v>
      </c>
      <c r="H34" s="101"/>
      <c r="I34" s="122">
        <v>412648</v>
      </c>
      <c r="J34" s="101"/>
      <c r="K34" s="122">
        <v>522255</v>
      </c>
      <c r="L34" s="102"/>
      <c r="M34" s="356">
        <v>5.8</v>
      </c>
      <c r="N34" s="364" t="s">
        <v>140</v>
      </c>
      <c r="O34" s="356">
        <v>-7.2</v>
      </c>
      <c r="P34" s="363"/>
      <c r="Q34" s="356">
        <v>-1.4</v>
      </c>
      <c r="R34" s="103" t="s">
        <v>140</v>
      </c>
    </row>
    <row r="35" spans="1:18" ht="5.0999999999999996" customHeight="1" x14ac:dyDescent="0.2">
      <c r="A35" s="259"/>
      <c r="B35" s="244"/>
      <c r="C35" s="94"/>
      <c r="D35" s="94"/>
      <c r="E35" s="94"/>
      <c r="F35" s="94"/>
      <c r="G35" s="94"/>
      <c r="H35" s="94"/>
      <c r="I35" s="95"/>
      <c r="J35" s="94"/>
      <c r="K35" s="95"/>
      <c r="L35" s="94"/>
      <c r="M35" s="359"/>
      <c r="N35" s="362"/>
      <c r="O35" s="365"/>
      <c r="P35" s="362"/>
      <c r="Q35" s="359"/>
      <c r="R35" s="94"/>
    </row>
    <row r="36" spans="1:18" ht="11.1" customHeight="1" x14ac:dyDescent="0.2">
      <c r="A36" s="256" t="s">
        <v>163</v>
      </c>
      <c r="B36" s="244"/>
      <c r="C36" s="102"/>
      <c r="D36" s="102"/>
      <c r="E36" s="101"/>
      <c r="F36" s="101"/>
      <c r="G36" s="102"/>
      <c r="H36" s="101"/>
      <c r="I36" s="101"/>
      <c r="J36" s="101"/>
      <c r="K36" s="101"/>
      <c r="L36" s="102"/>
      <c r="M36" s="358"/>
      <c r="N36" s="363"/>
      <c r="O36" s="358"/>
      <c r="P36" s="363"/>
      <c r="Q36" s="358"/>
      <c r="R36" s="102"/>
    </row>
    <row r="37" spans="1:18" ht="11.1" customHeight="1" x14ac:dyDescent="0.2">
      <c r="A37" s="104"/>
      <c r="B37" s="105" t="s">
        <v>164</v>
      </c>
      <c r="C37" s="117">
        <v>68900</v>
      </c>
      <c r="D37" s="94"/>
      <c r="E37" s="117">
        <v>63575</v>
      </c>
      <c r="F37" s="94"/>
      <c r="G37" s="117">
        <v>66108</v>
      </c>
      <c r="H37" s="95"/>
      <c r="I37" s="117">
        <v>71574</v>
      </c>
      <c r="J37" s="95"/>
      <c r="K37" s="117">
        <v>80209</v>
      </c>
      <c r="L37" s="94"/>
      <c r="M37" s="357">
        <v>16.399999999999999</v>
      </c>
      <c r="N37" s="360" t="s">
        <v>140</v>
      </c>
      <c r="O37" s="357">
        <v>-7.6</v>
      </c>
      <c r="P37" s="362"/>
      <c r="Q37" s="357">
        <v>8.8000000000000007</v>
      </c>
      <c r="R37" s="116" t="s">
        <v>140</v>
      </c>
    </row>
    <row r="38" spans="1:18" ht="11.1" customHeight="1" x14ac:dyDescent="0.2">
      <c r="A38" s="99"/>
      <c r="B38" s="80" t="s">
        <v>165</v>
      </c>
      <c r="C38" s="111">
        <v>12141</v>
      </c>
      <c r="D38" s="112"/>
      <c r="E38" s="111">
        <v>11002</v>
      </c>
      <c r="F38" s="112"/>
      <c r="G38" s="111">
        <v>10796</v>
      </c>
      <c r="H38" s="110"/>
      <c r="I38" s="111">
        <v>9801</v>
      </c>
      <c r="J38" s="110"/>
      <c r="K38" s="111">
        <v>12187</v>
      </c>
      <c r="L38" s="112"/>
      <c r="M38" s="356">
        <v>0.4</v>
      </c>
      <c r="N38" s="363"/>
      <c r="O38" s="356">
        <v>-6.7</v>
      </c>
      <c r="P38" s="363"/>
      <c r="Q38" s="356">
        <v>-6.3</v>
      </c>
      <c r="R38" s="112"/>
    </row>
    <row r="39" spans="1:18" ht="11.1" customHeight="1" x14ac:dyDescent="0.2">
      <c r="A39" s="104"/>
      <c r="B39" s="105" t="s">
        <v>166</v>
      </c>
      <c r="C39" s="120">
        <v>173071</v>
      </c>
      <c r="D39" s="108"/>
      <c r="E39" s="120">
        <v>125692</v>
      </c>
      <c r="F39" s="108"/>
      <c r="G39" s="106">
        <v>133803</v>
      </c>
      <c r="H39" s="107"/>
      <c r="I39" s="106">
        <v>138877</v>
      </c>
      <c r="J39" s="107"/>
      <c r="K39" s="120">
        <v>206085</v>
      </c>
      <c r="L39" s="108"/>
      <c r="M39" s="357">
        <v>19.100000000000001</v>
      </c>
      <c r="N39" s="362"/>
      <c r="O39" s="357">
        <v>-10</v>
      </c>
      <c r="P39" s="362"/>
      <c r="Q39" s="357">
        <v>9.1</v>
      </c>
      <c r="R39" s="108"/>
    </row>
    <row r="40" spans="1:18" ht="11.1" customHeight="1" x14ac:dyDescent="0.2">
      <c r="A40" s="2"/>
      <c r="B40" s="121" t="s">
        <v>167</v>
      </c>
      <c r="C40" s="122">
        <v>254112</v>
      </c>
      <c r="D40" s="102"/>
      <c r="E40" s="122">
        <v>200269</v>
      </c>
      <c r="F40" s="102"/>
      <c r="G40" s="122">
        <v>210707</v>
      </c>
      <c r="H40" s="101"/>
      <c r="I40" s="122">
        <v>220252</v>
      </c>
      <c r="J40" s="101"/>
      <c r="K40" s="122">
        <v>298481</v>
      </c>
      <c r="L40" s="102"/>
      <c r="M40" s="356">
        <v>17.5</v>
      </c>
      <c r="N40" s="364" t="s">
        <v>140</v>
      </c>
      <c r="O40" s="356">
        <v>-9.1999999999999993</v>
      </c>
      <c r="P40" s="363"/>
      <c r="Q40" s="356">
        <v>8.3000000000000007</v>
      </c>
      <c r="R40" s="103" t="s">
        <v>140</v>
      </c>
    </row>
    <row r="41" spans="1:18" ht="5.0999999999999996" customHeight="1" x14ac:dyDescent="0.2">
      <c r="A41" s="259"/>
      <c r="B41" s="244"/>
      <c r="C41" s="90"/>
      <c r="D41" s="90"/>
      <c r="E41" s="90"/>
      <c r="F41" s="90"/>
      <c r="G41" s="90"/>
      <c r="H41" s="90"/>
      <c r="I41" s="90"/>
      <c r="J41" s="90"/>
      <c r="K41" s="90"/>
      <c r="L41" s="90"/>
      <c r="M41" s="359"/>
      <c r="N41" s="362"/>
      <c r="O41" s="359"/>
      <c r="P41" s="362"/>
      <c r="Q41" s="359"/>
      <c r="R41" s="90"/>
    </row>
    <row r="42" spans="1:18" ht="11.1" customHeight="1" x14ac:dyDescent="0.2">
      <c r="A42" s="256" t="s">
        <v>168</v>
      </c>
      <c r="B42" s="244"/>
      <c r="C42" s="102"/>
      <c r="D42" s="102"/>
      <c r="E42" s="101"/>
      <c r="F42" s="101"/>
      <c r="G42" s="112"/>
      <c r="H42" s="101"/>
      <c r="I42" s="101"/>
      <c r="J42" s="101"/>
      <c r="K42" s="101"/>
      <c r="L42" s="102"/>
      <c r="M42" s="358"/>
      <c r="N42" s="363"/>
      <c r="O42" s="358"/>
      <c r="P42" s="363"/>
      <c r="Q42" s="358"/>
      <c r="R42" s="102"/>
    </row>
    <row r="43" spans="1:18" ht="11.1" customHeight="1" x14ac:dyDescent="0.2">
      <c r="A43" s="104"/>
      <c r="B43" s="105" t="s">
        <v>169</v>
      </c>
      <c r="C43" s="117">
        <v>63987</v>
      </c>
      <c r="D43" s="94"/>
      <c r="E43" s="117">
        <v>59194</v>
      </c>
      <c r="F43" s="94"/>
      <c r="G43" s="117">
        <v>62303</v>
      </c>
      <c r="H43" s="95"/>
      <c r="I43" s="117">
        <v>67860</v>
      </c>
      <c r="J43" s="95"/>
      <c r="K43" s="117">
        <v>75991</v>
      </c>
      <c r="L43" s="94"/>
      <c r="M43" s="357">
        <v>18.8</v>
      </c>
      <c r="N43" s="360" t="s">
        <v>140</v>
      </c>
      <c r="O43" s="357">
        <v>-8</v>
      </c>
      <c r="P43" s="362"/>
      <c r="Q43" s="357">
        <v>10.8</v>
      </c>
      <c r="R43" s="116" t="s">
        <v>140</v>
      </c>
    </row>
    <row r="44" spans="1:18" ht="11.1" customHeight="1" x14ac:dyDescent="0.2">
      <c r="A44" s="99"/>
      <c r="B44" s="80" t="s">
        <v>170</v>
      </c>
      <c r="C44" s="111">
        <v>11087</v>
      </c>
      <c r="D44" s="102"/>
      <c r="E44" s="111">
        <v>10036</v>
      </c>
      <c r="F44" s="102"/>
      <c r="G44" s="111">
        <v>9996</v>
      </c>
      <c r="H44" s="101"/>
      <c r="I44" s="111">
        <v>8922</v>
      </c>
      <c r="J44" s="101"/>
      <c r="K44" s="111">
        <v>11334</v>
      </c>
      <c r="L44" s="102"/>
      <c r="M44" s="356">
        <v>2.2000000000000002</v>
      </c>
      <c r="N44" s="363"/>
      <c r="O44" s="356">
        <v>-6.9</v>
      </c>
      <c r="P44" s="363"/>
      <c r="Q44" s="356">
        <v>-4.7</v>
      </c>
      <c r="R44" s="112"/>
    </row>
    <row r="45" spans="1:18" ht="11.1" customHeight="1" x14ac:dyDescent="0.2">
      <c r="A45" s="104"/>
      <c r="B45" s="105" t="s">
        <v>171</v>
      </c>
      <c r="C45" s="120">
        <v>26063</v>
      </c>
      <c r="D45" s="94"/>
      <c r="E45" s="120">
        <v>19284</v>
      </c>
      <c r="F45" s="94"/>
      <c r="G45" s="106">
        <v>21908</v>
      </c>
      <c r="H45" s="95"/>
      <c r="I45" s="106">
        <v>24735</v>
      </c>
      <c r="J45" s="95"/>
      <c r="K45" s="120">
        <v>34620</v>
      </c>
      <c r="L45" s="94"/>
      <c r="M45" s="357">
        <v>32.799999999999997</v>
      </c>
      <c r="N45" s="362"/>
      <c r="O45" s="357">
        <v>-10.6</v>
      </c>
      <c r="P45" s="362"/>
      <c r="Q45" s="357">
        <v>22.2</v>
      </c>
      <c r="R45" s="108"/>
    </row>
    <row r="46" spans="1:18" ht="11.1" customHeight="1" x14ac:dyDescent="0.2">
      <c r="A46" s="99"/>
      <c r="B46" s="121" t="s">
        <v>172</v>
      </c>
      <c r="C46" s="122">
        <v>101137</v>
      </c>
      <c r="D46" s="102"/>
      <c r="E46" s="122">
        <v>88514</v>
      </c>
      <c r="F46" s="102"/>
      <c r="G46" s="122">
        <v>94207</v>
      </c>
      <c r="H46" s="101"/>
      <c r="I46" s="122">
        <v>101517</v>
      </c>
      <c r="J46" s="101"/>
      <c r="K46" s="122">
        <v>121945</v>
      </c>
      <c r="L46" s="102"/>
      <c r="M46" s="356">
        <v>20.6</v>
      </c>
      <c r="N46" s="364" t="s">
        <v>140</v>
      </c>
      <c r="O46" s="356">
        <v>-8.5</v>
      </c>
      <c r="P46" s="363"/>
      <c r="Q46" s="356">
        <v>12.1</v>
      </c>
      <c r="R46" s="103" t="s">
        <v>140</v>
      </c>
    </row>
    <row r="47" spans="1:18" ht="5.0999999999999996" customHeight="1" x14ac:dyDescent="0.2">
      <c r="A47" s="259"/>
      <c r="B47" s="244"/>
      <c r="C47" s="94"/>
      <c r="D47" s="94"/>
      <c r="E47" s="94"/>
      <c r="F47" s="94"/>
      <c r="G47" s="94"/>
      <c r="H47" s="94"/>
      <c r="I47" s="95"/>
      <c r="J47" s="94"/>
      <c r="K47" s="95"/>
      <c r="L47" s="94"/>
      <c r="M47" s="359"/>
      <c r="N47" s="362"/>
      <c r="O47" s="359"/>
      <c r="P47" s="362"/>
      <c r="Q47" s="359"/>
      <c r="R47" s="94"/>
    </row>
    <row r="48" spans="1:18" ht="11.1" customHeight="1" x14ac:dyDescent="0.2">
      <c r="A48" s="256" t="s">
        <v>173</v>
      </c>
      <c r="B48" s="244"/>
      <c r="C48" s="123">
        <v>-2762</v>
      </c>
      <c r="D48" s="124"/>
      <c r="E48" s="123">
        <v>3103</v>
      </c>
      <c r="F48" s="124"/>
      <c r="G48" s="123">
        <v>4635</v>
      </c>
      <c r="H48" s="125"/>
      <c r="I48" s="123">
        <v>5782</v>
      </c>
      <c r="J48" s="125"/>
      <c r="K48" s="123">
        <v>15960</v>
      </c>
      <c r="L48" s="126"/>
      <c r="M48" s="356">
        <v>677.8</v>
      </c>
      <c r="N48" s="364" t="s">
        <v>140</v>
      </c>
      <c r="O48" s="358"/>
      <c r="P48" s="363"/>
      <c r="Q48" s="358"/>
      <c r="R48" s="124"/>
    </row>
    <row r="49" spans="1:18" ht="11.1" customHeight="1" x14ac:dyDescent="0.2">
      <c r="A49" s="255"/>
      <c r="B49" s="244"/>
      <c r="C49" s="127"/>
      <c r="D49" s="127"/>
      <c r="E49" s="128"/>
      <c r="F49" s="128"/>
      <c r="G49" s="127"/>
      <c r="H49" s="128"/>
      <c r="I49" s="128"/>
      <c r="J49" s="128"/>
      <c r="K49" s="128"/>
      <c r="L49" s="127"/>
      <c r="M49" s="129"/>
      <c r="N49" s="127"/>
      <c r="O49" s="129"/>
      <c r="P49" s="127"/>
      <c r="Q49" s="129"/>
      <c r="R49" s="127"/>
    </row>
    <row r="50" spans="1:18" ht="11.1" customHeight="1" x14ac:dyDescent="0.2">
      <c r="A50" s="256" t="s">
        <v>174</v>
      </c>
      <c r="B50" s="244"/>
      <c r="C50" s="126"/>
      <c r="D50" s="126"/>
      <c r="E50" s="130"/>
      <c r="F50" s="130"/>
      <c r="G50" s="126"/>
      <c r="H50" s="130"/>
      <c r="I50" s="130"/>
      <c r="J50" s="130"/>
      <c r="K50" s="130"/>
      <c r="L50" s="126"/>
      <c r="M50" s="131"/>
      <c r="N50" s="126"/>
      <c r="O50" s="131"/>
      <c r="P50" s="126"/>
      <c r="Q50" s="131"/>
      <c r="R50" s="126"/>
    </row>
    <row r="51" spans="1:18" ht="11.1" customHeight="1" x14ac:dyDescent="0.2">
      <c r="A51" s="257" t="s">
        <v>175</v>
      </c>
      <c r="B51" s="244"/>
      <c r="C51" s="132"/>
      <c r="D51" s="132"/>
      <c r="E51" s="133"/>
      <c r="F51" s="133"/>
      <c r="G51" s="132"/>
      <c r="H51" s="133"/>
      <c r="I51" s="133"/>
      <c r="J51" s="133"/>
      <c r="K51" s="133"/>
      <c r="L51" s="132"/>
      <c r="M51" s="134"/>
      <c r="N51" s="132"/>
      <c r="O51" s="134"/>
      <c r="P51" s="132"/>
      <c r="Q51" s="134"/>
      <c r="R51" s="132"/>
    </row>
    <row r="52" spans="1:18" ht="11.1" customHeight="1" x14ac:dyDescent="0.2">
      <c r="A52" s="99"/>
      <c r="B52" s="80" t="s">
        <v>176</v>
      </c>
      <c r="C52" s="100">
        <v>812021</v>
      </c>
      <c r="D52" s="102"/>
      <c r="E52" s="100">
        <v>778985</v>
      </c>
      <c r="F52" s="102"/>
      <c r="G52" s="100">
        <v>805241</v>
      </c>
      <c r="H52" s="101"/>
      <c r="I52" s="100">
        <v>809175</v>
      </c>
      <c r="J52" s="101"/>
      <c r="K52" s="100">
        <v>834627</v>
      </c>
      <c r="L52" s="102"/>
      <c r="M52" s="356">
        <v>2.8</v>
      </c>
      <c r="N52" s="364" t="s">
        <v>140</v>
      </c>
      <c r="O52" s="356">
        <v>-1.7</v>
      </c>
      <c r="P52" s="363"/>
      <c r="Q52" s="356">
        <v>1.1000000000000001</v>
      </c>
      <c r="R52" s="103" t="s">
        <v>140</v>
      </c>
    </row>
    <row r="53" spans="1:18" ht="11.1" customHeight="1" x14ac:dyDescent="0.2">
      <c r="A53" s="104"/>
      <c r="B53" s="105" t="s">
        <v>177</v>
      </c>
      <c r="C53" s="106">
        <v>150158</v>
      </c>
      <c r="D53" s="108"/>
      <c r="E53" s="106">
        <v>167324</v>
      </c>
      <c r="F53" s="108"/>
      <c r="G53" s="106">
        <v>158651</v>
      </c>
      <c r="H53" s="107"/>
      <c r="I53" s="106">
        <v>143023</v>
      </c>
      <c r="J53" s="107"/>
      <c r="K53" s="106">
        <v>144170</v>
      </c>
      <c r="L53" s="108"/>
      <c r="M53" s="357">
        <v>-4</v>
      </c>
      <c r="N53" s="362"/>
      <c r="O53" s="357">
        <v>-2.5</v>
      </c>
      <c r="P53" s="362"/>
      <c r="Q53" s="357">
        <v>-6.5</v>
      </c>
      <c r="R53" s="108"/>
    </row>
    <row r="54" spans="1:18" ht="11.1" customHeight="1" x14ac:dyDescent="0.2">
      <c r="A54" s="99"/>
      <c r="B54" s="80" t="s">
        <v>178</v>
      </c>
      <c r="C54" s="109">
        <v>643351</v>
      </c>
      <c r="D54" s="112"/>
      <c r="E54" s="109">
        <v>411667</v>
      </c>
      <c r="F54" s="112"/>
      <c r="G54" s="111">
        <v>400341</v>
      </c>
      <c r="H54" s="110"/>
      <c r="I54" s="111">
        <v>389299</v>
      </c>
      <c r="J54" s="110"/>
      <c r="K54" s="109">
        <v>603395</v>
      </c>
      <c r="L54" s="112"/>
      <c r="M54" s="356">
        <v>-6.2</v>
      </c>
      <c r="N54" s="363"/>
      <c r="O54" s="356">
        <v>-2.9</v>
      </c>
      <c r="P54" s="363"/>
      <c r="Q54" s="356">
        <v>-9.1</v>
      </c>
      <c r="R54" s="112"/>
    </row>
    <row r="55" spans="1:18" ht="11.1" customHeight="1" x14ac:dyDescent="0.2">
      <c r="A55" s="135"/>
      <c r="B55" s="113" t="s">
        <v>179</v>
      </c>
      <c r="C55" s="114">
        <v>1605530</v>
      </c>
      <c r="D55" s="94"/>
      <c r="E55" s="114">
        <v>1357976</v>
      </c>
      <c r="F55" s="94"/>
      <c r="G55" s="114">
        <v>1364233</v>
      </c>
      <c r="H55" s="95"/>
      <c r="I55" s="114">
        <v>1341497</v>
      </c>
      <c r="J55" s="95"/>
      <c r="K55" s="114">
        <v>1582192</v>
      </c>
      <c r="L55" s="94"/>
      <c r="M55" s="357">
        <v>-1.5</v>
      </c>
      <c r="N55" s="360" t="s">
        <v>140</v>
      </c>
      <c r="O55" s="357">
        <v>-2.2000000000000002</v>
      </c>
      <c r="P55" s="362"/>
      <c r="Q55" s="357">
        <v>-3.7</v>
      </c>
      <c r="R55" s="116" t="s">
        <v>140</v>
      </c>
    </row>
    <row r="56" spans="1:18" ht="6" customHeight="1" x14ac:dyDescent="0.2">
      <c r="A56" s="2"/>
      <c r="B56" s="2"/>
      <c r="C56" s="136"/>
      <c r="D56" s="136"/>
      <c r="E56" s="137"/>
      <c r="F56" s="137"/>
      <c r="G56" s="136"/>
      <c r="H56" s="137"/>
      <c r="I56" s="137"/>
      <c r="J56" s="137"/>
      <c r="K56" s="137"/>
      <c r="L56" s="136"/>
      <c r="M56" s="358"/>
      <c r="N56" s="363"/>
      <c r="O56" s="358"/>
      <c r="P56" s="363"/>
      <c r="Q56" s="358"/>
      <c r="R56" s="136"/>
    </row>
    <row r="57" spans="1:18" ht="11.1" customHeight="1" x14ac:dyDescent="0.2">
      <c r="A57" s="257" t="s">
        <v>180</v>
      </c>
      <c r="B57" s="244"/>
      <c r="C57" s="138"/>
      <c r="D57" s="138"/>
      <c r="E57" s="139"/>
      <c r="F57" s="139"/>
      <c r="G57" s="138"/>
      <c r="H57" s="139"/>
      <c r="I57" s="139"/>
      <c r="J57" s="139"/>
      <c r="K57" s="139"/>
      <c r="L57" s="138"/>
      <c r="M57" s="359"/>
      <c r="N57" s="362"/>
      <c r="O57" s="359"/>
      <c r="P57" s="362"/>
      <c r="Q57" s="359"/>
      <c r="R57" s="138"/>
    </row>
    <row r="58" spans="1:18" ht="11.1" customHeight="1" x14ac:dyDescent="0.2">
      <c r="A58" s="99"/>
      <c r="B58" s="80" t="s">
        <v>181</v>
      </c>
      <c r="C58" s="123">
        <v>278699</v>
      </c>
      <c r="D58" s="124"/>
      <c r="E58" s="123">
        <v>264120</v>
      </c>
      <c r="F58" s="124"/>
      <c r="G58" s="123">
        <v>273642</v>
      </c>
      <c r="H58" s="125"/>
      <c r="I58" s="123">
        <v>265664</v>
      </c>
      <c r="J58" s="125"/>
      <c r="K58" s="123">
        <v>303619</v>
      </c>
      <c r="L58" s="124"/>
      <c r="M58" s="356">
        <v>8.9</v>
      </c>
      <c r="N58" s="364" t="s">
        <v>140</v>
      </c>
      <c r="O58" s="356">
        <v>-1.8</v>
      </c>
      <c r="P58" s="363"/>
      <c r="Q58" s="356">
        <v>7.1</v>
      </c>
      <c r="R58" s="103" t="s">
        <v>140</v>
      </c>
    </row>
    <row r="59" spans="1:18" ht="11.1" customHeight="1" x14ac:dyDescent="0.2">
      <c r="A59" s="104"/>
      <c r="B59" s="105" t="s">
        <v>182</v>
      </c>
      <c r="C59" s="140">
        <v>31164</v>
      </c>
      <c r="D59" s="138"/>
      <c r="E59" s="140">
        <v>31464</v>
      </c>
      <c r="F59" s="138"/>
      <c r="G59" s="140">
        <v>33116</v>
      </c>
      <c r="H59" s="139"/>
      <c r="I59" s="140">
        <v>28101</v>
      </c>
      <c r="J59" s="139"/>
      <c r="K59" s="140">
        <v>29600</v>
      </c>
      <c r="L59" s="138"/>
      <c r="M59" s="357">
        <v>-5</v>
      </c>
      <c r="N59" s="362"/>
      <c r="O59" s="357">
        <v>-2.6</v>
      </c>
      <c r="P59" s="362"/>
      <c r="Q59" s="357">
        <v>-7.6</v>
      </c>
      <c r="R59" s="138"/>
    </row>
    <row r="60" spans="1:18" ht="11.1" customHeight="1" x14ac:dyDescent="0.2">
      <c r="A60" s="99"/>
      <c r="B60" s="80" t="s">
        <v>183</v>
      </c>
      <c r="C60" s="141">
        <v>595002</v>
      </c>
      <c r="D60" s="136"/>
      <c r="E60" s="141">
        <v>378042</v>
      </c>
      <c r="F60" s="136"/>
      <c r="G60" s="142">
        <v>355861</v>
      </c>
      <c r="H60" s="137"/>
      <c r="I60" s="142">
        <v>340701</v>
      </c>
      <c r="J60" s="137"/>
      <c r="K60" s="141">
        <v>539947</v>
      </c>
      <c r="L60" s="136"/>
      <c r="M60" s="356">
        <v>-9.3000000000000007</v>
      </c>
      <c r="N60" s="363"/>
      <c r="O60" s="356">
        <v>-2.9</v>
      </c>
      <c r="P60" s="363"/>
      <c r="Q60" s="356">
        <v>-12.2</v>
      </c>
      <c r="R60" s="136"/>
    </row>
    <row r="61" spans="1:18" ht="11.1" customHeight="1" x14ac:dyDescent="0.2">
      <c r="A61" s="260" t="s">
        <v>184</v>
      </c>
      <c r="B61" s="244"/>
      <c r="C61" s="114">
        <v>904865</v>
      </c>
      <c r="D61" s="94"/>
      <c r="E61" s="114">
        <v>673626</v>
      </c>
      <c r="F61" s="94"/>
      <c r="G61" s="114">
        <v>662619</v>
      </c>
      <c r="H61" s="95"/>
      <c r="I61" s="114">
        <v>634466</v>
      </c>
      <c r="J61" s="95"/>
      <c r="K61" s="114">
        <v>873166</v>
      </c>
      <c r="L61" s="94"/>
      <c r="M61" s="357">
        <v>-3.5</v>
      </c>
      <c r="N61" s="360" t="s">
        <v>140</v>
      </c>
      <c r="O61" s="357">
        <v>-2.6</v>
      </c>
      <c r="P61" s="362"/>
      <c r="Q61" s="357">
        <v>-6.1</v>
      </c>
      <c r="R61" s="116" t="s">
        <v>140</v>
      </c>
    </row>
    <row r="62" spans="1:18" ht="5.0999999999999996" customHeight="1" x14ac:dyDescent="0.2">
      <c r="A62" s="246"/>
      <c r="B62" s="244"/>
      <c r="C62" s="136"/>
      <c r="D62" s="136"/>
      <c r="E62" s="136"/>
      <c r="F62" s="136"/>
      <c r="G62" s="136"/>
      <c r="H62" s="136"/>
      <c r="I62" s="137"/>
      <c r="J62" s="136"/>
      <c r="K62" s="137"/>
      <c r="L62" s="136"/>
      <c r="M62" s="358"/>
      <c r="N62" s="363"/>
      <c r="O62" s="358"/>
      <c r="P62" s="363"/>
      <c r="Q62" s="358"/>
      <c r="R62" s="136"/>
    </row>
    <row r="63" spans="1:18" ht="11.1" customHeight="1" x14ac:dyDescent="0.2">
      <c r="A63" s="257" t="s">
        <v>185</v>
      </c>
      <c r="B63" s="244"/>
      <c r="C63" s="138"/>
      <c r="D63" s="138"/>
      <c r="E63" s="139"/>
      <c r="F63" s="139"/>
      <c r="G63" s="138"/>
      <c r="H63" s="139"/>
      <c r="I63" s="139"/>
      <c r="J63" s="139"/>
      <c r="K63" s="139"/>
      <c r="L63" s="138"/>
      <c r="M63" s="359"/>
      <c r="N63" s="362"/>
      <c r="O63" s="359"/>
      <c r="P63" s="362"/>
      <c r="Q63" s="359"/>
      <c r="R63" s="138"/>
    </row>
    <row r="64" spans="1:18" ht="11.1" customHeight="1" x14ac:dyDescent="0.2">
      <c r="A64" s="99"/>
      <c r="B64" s="80" t="s">
        <v>186</v>
      </c>
      <c r="C64" s="123">
        <v>249267</v>
      </c>
      <c r="D64" s="124"/>
      <c r="E64" s="123">
        <v>228536</v>
      </c>
      <c r="F64" s="124"/>
      <c r="G64" s="123">
        <v>241912</v>
      </c>
      <c r="H64" s="125"/>
      <c r="I64" s="123">
        <v>230774</v>
      </c>
      <c r="J64" s="125"/>
      <c r="K64" s="123">
        <v>272699</v>
      </c>
      <c r="L64" s="124"/>
      <c r="M64" s="356">
        <v>9.4</v>
      </c>
      <c r="N64" s="364" t="s">
        <v>140</v>
      </c>
      <c r="O64" s="356">
        <v>-2</v>
      </c>
      <c r="P64" s="363"/>
      <c r="Q64" s="356">
        <v>7.4</v>
      </c>
      <c r="R64" s="103" t="s">
        <v>140</v>
      </c>
    </row>
    <row r="65" spans="1:30" ht="11.1" customHeight="1" x14ac:dyDescent="0.2">
      <c r="A65" s="104"/>
      <c r="B65" s="105" t="s">
        <v>187</v>
      </c>
      <c r="C65" s="140">
        <v>26139</v>
      </c>
      <c r="D65" s="138"/>
      <c r="E65" s="140">
        <v>25201</v>
      </c>
      <c r="F65" s="138"/>
      <c r="G65" s="140">
        <v>27751</v>
      </c>
      <c r="H65" s="139"/>
      <c r="I65" s="140">
        <v>22982</v>
      </c>
      <c r="J65" s="139"/>
      <c r="K65" s="140">
        <v>24948</v>
      </c>
      <c r="L65" s="138"/>
      <c r="M65" s="357">
        <v>-4.5999999999999996</v>
      </c>
      <c r="N65" s="362"/>
      <c r="O65" s="357">
        <v>-2.9</v>
      </c>
      <c r="P65" s="362"/>
      <c r="Q65" s="357">
        <v>-7.5</v>
      </c>
      <c r="R65" s="138"/>
    </row>
    <row r="66" spans="1:30" ht="11.1" customHeight="1" x14ac:dyDescent="0.2">
      <c r="A66" s="99"/>
      <c r="B66" s="80" t="s">
        <v>188</v>
      </c>
      <c r="C66" s="141">
        <v>76500</v>
      </c>
      <c r="D66" s="136"/>
      <c r="E66" s="141">
        <v>55714</v>
      </c>
      <c r="F66" s="136"/>
      <c r="G66" s="142">
        <v>58404</v>
      </c>
      <c r="H66" s="137"/>
      <c r="I66" s="142">
        <v>55669</v>
      </c>
      <c r="J66" s="137"/>
      <c r="K66" s="141">
        <v>89271</v>
      </c>
      <c r="L66" s="136"/>
      <c r="M66" s="356">
        <v>16.7</v>
      </c>
      <c r="N66" s="363"/>
      <c r="O66" s="356">
        <v>-3.6</v>
      </c>
      <c r="P66" s="363"/>
      <c r="Q66" s="356">
        <v>13.1</v>
      </c>
      <c r="R66" s="136"/>
    </row>
    <row r="67" spans="1:30" ht="11.1" customHeight="1" x14ac:dyDescent="0.2">
      <c r="A67" s="104"/>
      <c r="B67" s="113" t="s">
        <v>189</v>
      </c>
      <c r="C67" s="114">
        <v>351906</v>
      </c>
      <c r="D67" s="94"/>
      <c r="E67" s="114">
        <v>309451</v>
      </c>
      <c r="F67" s="94"/>
      <c r="G67" s="114">
        <v>328067</v>
      </c>
      <c r="H67" s="95"/>
      <c r="I67" s="114">
        <v>309425</v>
      </c>
      <c r="J67" s="95"/>
      <c r="K67" s="114">
        <v>386918</v>
      </c>
      <c r="L67" s="94"/>
      <c r="M67" s="357">
        <v>9.9</v>
      </c>
      <c r="N67" s="360" t="s">
        <v>140</v>
      </c>
      <c r="O67" s="357">
        <v>-2.4</v>
      </c>
      <c r="P67" s="362"/>
      <c r="Q67" s="357">
        <v>7.5</v>
      </c>
      <c r="R67" s="116" t="s">
        <v>140</v>
      </c>
    </row>
    <row r="68" spans="1:30" ht="6.95" customHeight="1" x14ac:dyDescent="0.2">
      <c r="A68" s="246"/>
      <c r="B68" s="244"/>
      <c r="C68" s="124"/>
      <c r="D68" s="124"/>
      <c r="E68" s="124"/>
      <c r="F68" s="124"/>
      <c r="G68" s="124"/>
      <c r="H68" s="136"/>
      <c r="I68" s="125"/>
      <c r="J68" s="136"/>
      <c r="K68" s="125"/>
      <c r="L68" s="136"/>
      <c r="M68" s="363"/>
      <c r="N68" s="363"/>
      <c r="O68" s="363"/>
      <c r="P68" s="363"/>
      <c r="Q68" s="363"/>
      <c r="R68" s="124"/>
    </row>
    <row r="69" spans="1:30" ht="11.1" customHeight="1" x14ac:dyDescent="0.2">
      <c r="A69" s="257" t="s">
        <v>190</v>
      </c>
      <c r="B69" s="244"/>
      <c r="C69" s="117">
        <v>9503</v>
      </c>
      <c r="D69" s="94"/>
      <c r="E69" s="117">
        <v>-11680</v>
      </c>
      <c r="F69" s="94"/>
      <c r="G69" s="117">
        <v>-7398</v>
      </c>
      <c r="H69" s="95"/>
      <c r="I69" s="117">
        <v>-1213</v>
      </c>
      <c r="J69" s="95"/>
      <c r="K69" s="117">
        <v>49726</v>
      </c>
      <c r="L69" s="94"/>
      <c r="M69" s="357">
        <v>423.3</v>
      </c>
      <c r="N69" s="360" t="s">
        <v>140</v>
      </c>
      <c r="O69" s="362"/>
      <c r="P69" s="362"/>
      <c r="Q69" s="362"/>
      <c r="R69" s="94"/>
    </row>
    <row r="70" spans="1:30" ht="11.1" customHeight="1" x14ac:dyDescent="0.2">
      <c r="A70" s="99"/>
      <c r="B70" s="99"/>
      <c r="C70" s="102"/>
      <c r="D70" s="102"/>
      <c r="E70" s="102"/>
      <c r="F70" s="102"/>
      <c r="G70" s="101"/>
      <c r="H70" s="101"/>
      <c r="I70" s="101"/>
      <c r="J70" s="101"/>
      <c r="K70" s="101"/>
      <c r="L70" s="102"/>
      <c r="M70" s="363"/>
      <c r="N70" s="363"/>
      <c r="O70" s="363"/>
      <c r="P70" s="363"/>
      <c r="Q70" s="363"/>
      <c r="R70" s="102"/>
    </row>
    <row r="71" spans="1:30" ht="21.75" customHeight="1" x14ac:dyDescent="0.2">
      <c r="A71" s="262" t="s">
        <v>191</v>
      </c>
      <c r="B71" s="244"/>
      <c r="C71" s="117">
        <v>294593</v>
      </c>
      <c r="D71" s="94"/>
      <c r="E71" s="117">
        <v>-136233</v>
      </c>
      <c r="F71" s="94"/>
      <c r="G71" s="117">
        <v>-20695</v>
      </c>
      <c r="H71" s="94"/>
      <c r="I71" s="117">
        <v>23861</v>
      </c>
      <c r="J71" s="94"/>
      <c r="K71" s="117">
        <v>270564</v>
      </c>
      <c r="L71" s="94"/>
      <c r="M71" s="357">
        <v>-8.1999999999999993</v>
      </c>
      <c r="N71" s="360" t="s">
        <v>140</v>
      </c>
      <c r="O71" s="362"/>
      <c r="P71" s="362"/>
      <c r="Q71" s="362"/>
      <c r="R71" s="94"/>
    </row>
    <row r="72" spans="1:30" ht="11.1" customHeight="1" x14ac:dyDescent="0.2">
      <c r="A72" s="99"/>
      <c r="B72" s="99"/>
      <c r="C72" s="102"/>
      <c r="D72" s="102"/>
      <c r="E72" s="102"/>
      <c r="F72" s="102"/>
      <c r="G72" s="101"/>
      <c r="H72" s="101"/>
      <c r="I72" s="102"/>
      <c r="J72" s="101"/>
      <c r="K72" s="102"/>
      <c r="L72" s="102"/>
      <c r="M72" s="363"/>
      <c r="N72" s="363"/>
      <c r="O72" s="363"/>
      <c r="P72" s="363"/>
      <c r="Q72" s="363"/>
      <c r="R72" s="102"/>
    </row>
    <row r="73" spans="1:30" ht="11.1" customHeight="1" x14ac:dyDescent="0.2">
      <c r="A73" s="257" t="s">
        <v>192</v>
      </c>
      <c r="B73" s="244"/>
      <c r="C73" s="215">
        <v>275339</v>
      </c>
      <c r="D73" s="216"/>
      <c r="E73" s="215">
        <v>-150309</v>
      </c>
      <c r="F73" s="216"/>
      <c r="G73" s="215">
        <v>-36080</v>
      </c>
      <c r="H73" s="95"/>
      <c r="I73" s="117">
        <v>9606</v>
      </c>
      <c r="J73" s="95"/>
      <c r="K73" s="117">
        <v>255122</v>
      </c>
      <c r="L73" s="94"/>
      <c r="M73" s="357">
        <v>-7.3</v>
      </c>
      <c r="N73" s="360" t="s">
        <v>140</v>
      </c>
      <c r="O73" s="362"/>
      <c r="P73" s="362"/>
      <c r="Q73" s="362"/>
      <c r="R73" s="94"/>
    </row>
    <row r="74" spans="1:30" ht="11.1" customHeight="1" x14ac:dyDescent="0.2">
      <c r="A74" s="261"/>
      <c r="B74" s="244"/>
      <c r="C74" s="124"/>
      <c r="D74" s="136"/>
      <c r="E74" s="124"/>
      <c r="F74" s="136"/>
      <c r="G74" s="124"/>
      <c r="H74" s="136"/>
      <c r="I74" s="124"/>
      <c r="J74" s="137"/>
      <c r="K74" s="124"/>
      <c r="L74" s="137"/>
    </row>
    <row r="75" spans="1:30" ht="11.1" customHeight="1" x14ac:dyDescent="0.2">
      <c r="A75" s="143"/>
      <c r="B75" s="143"/>
      <c r="C75" s="144"/>
      <c r="D75" s="145"/>
      <c r="E75" s="144"/>
      <c r="F75" s="145"/>
      <c r="G75" s="144"/>
      <c r="H75" s="145"/>
      <c r="I75" s="144"/>
      <c r="J75" s="145"/>
      <c r="K75" s="146"/>
      <c r="L75" s="146"/>
      <c r="M75" s="146"/>
      <c r="N75" s="144"/>
      <c r="O75" s="147"/>
      <c r="P75" s="143"/>
      <c r="Q75" s="2"/>
      <c r="R75" s="2"/>
      <c r="S75" s="2"/>
      <c r="T75" s="2"/>
      <c r="U75" s="2"/>
      <c r="V75" s="2"/>
      <c r="W75" s="2"/>
      <c r="X75" s="2"/>
      <c r="Y75" s="2"/>
      <c r="Z75" s="2"/>
      <c r="AA75" s="2"/>
      <c r="AB75" s="2"/>
      <c r="AC75" s="2"/>
      <c r="AD75" s="2"/>
    </row>
    <row r="76" spans="1:30" ht="11.1" customHeight="1" x14ac:dyDescent="0.2"/>
    <row r="77" spans="1:30" ht="11.1" customHeight="1" x14ac:dyDescent="0.2">
      <c r="A77" s="82"/>
      <c r="B77" s="82"/>
      <c r="C77" s="82"/>
      <c r="D77" s="82"/>
      <c r="E77" s="82"/>
      <c r="F77" s="82"/>
      <c r="G77" s="82"/>
      <c r="H77" s="82"/>
      <c r="I77" s="82"/>
      <c r="J77" s="82"/>
      <c r="K77" s="82"/>
      <c r="L77" s="82"/>
      <c r="M77" s="82"/>
      <c r="N77" s="82"/>
      <c r="O77" s="148"/>
      <c r="P77" s="148"/>
      <c r="Q77" s="148"/>
      <c r="R77" s="148"/>
      <c r="S77" s="148"/>
      <c r="T77" s="148"/>
      <c r="U77" s="148"/>
      <c r="V77" s="148"/>
      <c r="W77" s="148"/>
      <c r="X77" s="148"/>
      <c r="Y77" s="148"/>
      <c r="Z77" s="148"/>
    </row>
  </sheetData>
  <mergeCells count="38">
    <mergeCell ref="A73:B73"/>
    <mergeCell ref="A74:B74"/>
    <mergeCell ref="A62:B62"/>
    <mergeCell ref="A63:B63"/>
    <mergeCell ref="A68:B68"/>
    <mergeCell ref="A69:B69"/>
    <mergeCell ref="A71:B71"/>
    <mergeCell ref="A49:B49"/>
    <mergeCell ref="A50:B50"/>
    <mergeCell ref="A51:B51"/>
    <mergeCell ref="A57:B57"/>
    <mergeCell ref="A61:B61"/>
    <mergeCell ref="A36:B36"/>
    <mergeCell ref="A41:B41"/>
    <mergeCell ref="A42:B42"/>
    <mergeCell ref="A47:B47"/>
    <mergeCell ref="A48:B48"/>
    <mergeCell ref="A28:B28"/>
    <mergeCell ref="A29:B29"/>
    <mergeCell ref="M29:Q29"/>
    <mergeCell ref="A30:B30"/>
    <mergeCell ref="A35:B35"/>
    <mergeCell ref="A14:B14"/>
    <mergeCell ref="A15:B15"/>
    <mergeCell ref="A20:B20"/>
    <mergeCell ref="A21:B21"/>
    <mergeCell ref="A27:B27"/>
    <mergeCell ref="A4:N4"/>
    <mergeCell ref="O4:Z4"/>
    <mergeCell ref="A7:B7"/>
    <mergeCell ref="A8:B8"/>
    <mergeCell ref="A9:B9"/>
    <mergeCell ref="A1:N1"/>
    <mergeCell ref="O1:Z1"/>
    <mergeCell ref="A2:N2"/>
    <mergeCell ref="O2:Z2"/>
    <mergeCell ref="A3:N3"/>
    <mergeCell ref="O3:Z3"/>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
  <sheetViews>
    <sheetView workbookViewId="0">
      <selection activeCell="L16" sqref="L16"/>
    </sheetView>
  </sheetViews>
  <sheetFormatPr defaultColWidth="21.5" defaultRowHeight="12.75" x14ac:dyDescent="0.2"/>
  <cols>
    <col min="1" max="1" width="5.5" customWidth="1"/>
    <col min="2" max="2" width="44.5" customWidth="1"/>
    <col min="3" max="3" width="8.83203125" customWidth="1"/>
    <col min="4" max="4" width="3.33203125" customWidth="1"/>
    <col min="5" max="5" width="8.83203125" customWidth="1"/>
    <col min="6" max="6" width="3.33203125" customWidth="1"/>
    <col min="7" max="7" width="8.83203125" customWidth="1"/>
    <col min="8" max="8" width="3.33203125" customWidth="1"/>
    <col min="9" max="9" width="8.83203125" customWidth="1"/>
    <col min="10" max="10" width="3.33203125" customWidth="1"/>
    <col min="11" max="11" width="8.83203125" customWidth="1"/>
    <col min="12" max="12" width="3.33203125" customWidth="1"/>
  </cols>
  <sheetData>
    <row r="1" spans="1:12" ht="15" customHeight="1" x14ac:dyDescent="0.2"/>
    <row r="2" spans="1:12" ht="15" customHeight="1" x14ac:dyDescent="0.2">
      <c r="A2" s="14"/>
      <c r="B2" s="14"/>
      <c r="C2" s="89" t="s">
        <v>193</v>
      </c>
      <c r="D2" s="149"/>
      <c r="E2" s="89" t="s">
        <v>194</v>
      </c>
      <c r="F2" s="149"/>
      <c r="G2" s="89" t="s">
        <v>195</v>
      </c>
      <c r="H2" s="145"/>
      <c r="I2" s="89" t="s">
        <v>196</v>
      </c>
      <c r="J2" s="145"/>
      <c r="K2" s="89" t="s">
        <v>197</v>
      </c>
      <c r="L2" s="149"/>
    </row>
    <row r="3" spans="1:12" ht="15" customHeight="1" x14ac:dyDescent="0.2">
      <c r="A3" s="14"/>
      <c r="B3" s="14"/>
      <c r="C3" s="14"/>
      <c r="D3" s="14"/>
      <c r="E3" s="14"/>
      <c r="F3" s="14"/>
      <c r="G3" s="14"/>
      <c r="H3" s="14"/>
      <c r="I3" s="14"/>
      <c r="J3" s="14"/>
      <c r="K3" s="14"/>
      <c r="L3" s="14"/>
    </row>
    <row r="4" spans="1:12" ht="15" customHeight="1" x14ac:dyDescent="0.2">
      <c r="A4" s="256" t="s">
        <v>198</v>
      </c>
      <c r="B4" s="244"/>
      <c r="C4" s="84"/>
      <c r="D4" s="84"/>
      <c r="E4" s="84"/>
      <c r="F4" s="84"/>
      <c r="G4" s="84"/>
      <c r="H4" s="84"/>
      <c r="I4" s="84"/>
      <c r="J4" s="84"/>
      <c r="K4" s="84"/>
      <c r="L4" s="84"/>
    </row>
    <row r="5" spans="1:12" ht="15" customHeight="1" x14ac:dyDescent="0.2">
      <c r="A5" s="257" t="s">
        <v>199</v>
      </c>
      <c r="B5" s="244"/>
      <c r="C5" s="150"/>
      <c r="D5" s="150"/>
      <c r="E5" s="150"/>
      <c r="F5" s="150"/>
      <c r="G5" s="150"/>
      <c r="H5" s="150"/>
      <c r="I5" s="150"/>
      <c r="J5" s="150"/>
      <c r="K5" s="150"/>
      <c r="L5" s="150"/>
    </row>
    <row r="6" spans="1:12" ht="15" customHeight="1" x14ac:dyDescent="0.2">
      <c r="A6" s="14"/>
      <c r="B6" s="80" t="s">
        <v>200</v>
      </c>
      <c r="C6" s="151">
        <v>31.1</v>
      </c>
      <c r="D6" s="152"/>
      <c r="E6" s="151">
        <v>31.6</v>
      </c>
      <c r="F6" s="152"/>
      <c r="G6" s="151">
        <v>31.9</v>
      </c>
      <c r="H6" s="144"/>
      <c r="I6" s="151">
        <v>32.5</v>
      </c>
      <c r="J6" s="144"/>
      <c r="K6" s="151">
        <v>32.700000000000003</v>
      </c>
      <c r="L6" s="152"/>
    </row>
    <row r="7" spans="1:12" ht="15" customHeight="1" x14ac:dyDescent="0.2">
      <c r="A7" s="153"/>
      <c r="B7" s="105" t="s">
        <v>201</v>
      </c>
      <c r="C7" s="154">
        <v>16.8</v>
      </c>
      <c r="D7" s="155"/>
      <c r="E7" s="154">
        <v>16.7</v>
      </c>
      <c r="F7" s="155"/>
      <c r="G7" s="156">
        <v>16.399999999999999</v>
      </c>
      <c r="H7" s="157"/>
      <c r="I7" s="156">
        <v>16.600000000000001</v>
      </c>
      <c r="J7" s="157"/>
      <c r="K7" s="156">
        <v>16.8</v>
      </c>
      <c r="L7" s="155"/>
    </row>
    <row r="8" spans="1:12" ht="15" customHeight="1" x14ac:dyDescent="0.2">
      <c r="A8" s="14"/>
      <c r="B8" s="80" t="s">
        <v>202</v>
      </c>
      <c r="C8" s="151">
        <v>47.9</v>
      </c>
      <c r="D8" s="152"/>
      <c r="E8" s="151">
        <v>48.3</v>
      </c>
      <c r="F8" s="152"/>
      <c r="G8" s="158">
        <v>48.3</v>
      </c>
      <c r="H8" s="144"/>
      <c r="I8" s="158">
        <v>49.1</v>
      </c>
      <c r="J8" s="144"/>
      <c r="K8" s="158">
        <v>49.5</v>
      </c>
      <c r="L8" s="152"/>
    </row>
    <row r="9" spans="1:12" ht="15" customHeight="1" x14ac:dyDescent="0.2">
      <c r="A9" s="153"/>
      <c r="B9" s="153"/>
      <c r="C9" s="15"/>
      <c r="D9" s="15"/>
      <c r="E9" s="15"/>
      <c r="F9" s="15"/>
      <c r="G9" s="15"/>
      <c r="H9" s="15"/>
      <c r="I9" s="15"/>
      <c r="J9" s="15"/>
      <c r="K9" s="15"/>
      <c r="L9" s="15"/>
    </row>
    <row r="10" spans="1:12" ht="15" customHeight="1" x14ac:dyDescent="0.2">
      <c r="A10" s="256" t="s">
        <v>203</v>
      </c>
      <c r="B10" s="244"/>
      <c r="C10" s="16"/>
      <c r="D10" s="16"/>
      <c r="E10" s="16"/>
      <c r="F10" s="16"/>
      <c r="G10" s="16"/>
      <c r="H10" s="16"/>
      <c r="I10" s="16"/>
      <c r="J10" s="16"/>
      <c r="K10" s="16"/>
      <c r="L10" s="16"/>
    </row>
    <row r="11" spans="1:12" ht="15" customHeight="1" x14ac:dyDescent="0.2">
      <c r="A11" s="263" t="s">
        <v>204</v>
      </c>
      <c r="B11" s="244"/>
      <c r="C11" s="159">
        <v>138</v>
      </c>
      <c r="D11" s="160"/>
      <c r="E11" s="159">
        <v>136</v>
      </c>
      <c r="F11" s="160"/>
      <c r="G11" s="159">
        <v>133</v>
      </c>
      <c r="H11" s="161"/>
      <c r="I11" s="159">
        <v>129</v>
      </c>
      <c r="J11" s="161"/>
      <c r="K11" s="162">
        <v>123</v>
      </c>
      <c r="L11" s="163"/>
    </row>
    <row r="12" spans="1:12" ht="15" customHeight="1" x14ac:dyDescent="0.2">
      <c r="A12" s="264" t="s">
        <v>205</v>
      </c>
      <c r="B12" s="244"/>
      <c r="C12" s="164">
        <v>102</v>
      </c>
      <c r="D12" s="165"/>
      <c r="E12" s="164">
        <v>101</v>
      </c>
      <c r="F12" s="166"/>
      <c r="G12" s="164">
        <v>101</v>
      </c>
      <c r="H12" s="167"/>
      <c r="I12" s="164">
        <v>102</v>
      </c>
      <c r="J12" s="167"/>
      <c r="K12" s="168">
        <v>102</v>
      </c>
      <c r="L12" s="166"/>
    </row>
    <row r="13" spans="1:12" ht="15" customHeight="1" x14ac:dyDescent="0.2">
      <c r="A13" s="263" t="s">
        <v>206</v>
      </c>
      <c r="B13" s="244"/>
      <c r="C13" s="169">
        <v>124</v>
      </c>
      <c r="D13" s="170"/>
      <c r="E13" s="169">
        <v>123</v>
      </c>
      <c r="F13" s="171"/>
      <c r="G13" s="169">
        <v>121</v>
      </c>
      <c r="H13" s="161"/>
      <c r="I13" s="169">
        <v>120</v>
      </c>
      <c r="J13" s="161"/>
      <c r="K13" s="172">
        <v>116</v>
      </c>
      <c r="L13" s="171"/>
    </row>
    <row r="14" spans="1:12" ht="15" customHeight="1" x14ac:dyDescent="0.2">
      <c r="A14" s="14"/>
      <c r="B14" s="14"/>
      <c r="C14" s="16"/>
      <c r="D14" s="16"/>
      <c r="E14" s="16"/>
      <c r="F14" s="16"/>
      <c r="G14" s="16"/>
      <c r="H14" s="16"/>
      <c r="I14" s="16"/>
      <c r="J14" s="16"/>
      <c r="K14" s="16"/>
      <c r="L14" s="16"/>
    </row>
    <row r="15" spans="1:12" ht="15" customHeight="1" x14ac:dyDescent="0.2">
      <c r="A15" s="257" t="s">
        <v>207</v>
      </c>
      <c r="B15" s="244"/>
      <c r="C15" s="15"/>
      <c r="D15" s="15"/>
      <c r="E15" s="15"/>
      <c r="F15" s="15"/>
      <c r="G15" s="15"/>
      <c r="H15" s="15"/>
      <c r="I15" s="15"/>
      <c r="J15" s="15"/>
      <c r="K15" s="15"/>
      <c r="L15" s="15"/>
    </row>
    <row r="16" spans="1:12" ht="15" customHeight="1" x14ac:dyDescent="0.2">
      <c r="A16" s="264" t="s">
        <v>208</v>
      </c>
      <c r="B16" s="244"/>
      <c r="C16" s="173">
        <v>31</v>
      </c>
      <c r="D16" s="12"/>
      <c r="E16" s="173">
        <v>30</v>
      </c>
      <c r="F16" s="12"/>
      <c r="G16" s="173">
        <v>30</v>
      </c>
      <c r="H16" s="167"/>
      <c r="I16" s="173">
        <v>30</v>
      </c>
      <c r="J16" s="167"/>
      <c r="K16" s="11">
        <v>29</v>
      </c>
      <c r="L16" s="174"/>
    </row>
    <row r="17" spans="1:12" ht="15" customHeight="1" x14ac:dyDescent="0.2">
      <c r="A17" s="263" t="s">
        <v>209</v>
      </c>
      <c r="B17" s="244"/>
      <c r="C17" s="169">
        <v>23</v>
      </c>
      <c r="D17" s="170"/>
      <c r="E17" s="169">
        <v>22</v>
      </c>
      <c r="F17" s="171"/>
      <c r="G17" s="169">
        <v>23</v>
      </c>
      <c r="H17" s="161"/>
      <c r="I17" s="169">
        <v>23</v>
      </c>
      <c r="J17" s="161"/>
      <c r="K17" s="172">
        <v>24</v>
      </c>
      <c r="L17" s="171"/>
    </row>
    <row r="18" spans="1:12" ht="15" customHeight="1" x14ac:dyDescent="0.2">
      <c r="A18" s="264" t="s">
        <v>210</v>
      </c>
      <c r="B18" s="244"/>
      <c r="C18" s="164">
        <v>28</v>
      </c>
      <c r="D18" s="165"/>
      <c r="E18" s="164">
        <v>27</v>
      </c>
      <c r="F18" s="166"/>
      <c r="G18" s="164">
        <v>28</v>
      </c>
      <c r="H18" s="167"/>
      <c r="I18" s="164">
        <v>27</v>
      </c>
      <c r="J18" s="167"/>
      <c r="K18" s="168">
        <v>27</v>
      </c>
      <c r="L18" s="166"/>
    </row>
    <row r="19" spans="1:12" ht="15" customHeight="1" x14ac:dyDescent="0.2">
      <c r="A19" s="175"/>
      <c r="B19" s="175"/>
      <c r="C19" s="15"/>
      <c r="D19" s="15"/>
      <c r="E19" s="15"/>
      <c r="F19" s="15"/>
      <c r="G19" s="15"/>
      <c r="H19" s="15"/>
      <c r="I19" s="15"/>
      <c r="J19" s="15"/>
      <c r="K19" s="15"/>
      <c r="L19" s="15"/>
    </row>
    <row r="20" spans="1:12" ht="15" customHeight="1" x14ac:dyDescent="0.2">
      <c r="A20" s="256" t="s">
        <v>211</v>
      </c>
      <c r="B20" s="244"/>
      <c r="C20" s="176">
        <v>57.9</v>
      </c>
      <c r="D20" s="16"/>
      <c r="E20" s="176">
        <v>45.7</v>
      </c>
      <c r="F20" s="16"/>
      <c r="G20" s="176">
        <v>44.5</v>
      </c>
      <c r="H20" s="16"/>
      <c r="I20" s="176">
        <v>44.1</v>
      </c>
      <c r="J20" s="16"/>
      <c r="K20" s="176">
        <v>54.6</v>
      </c>
      <c r="L20" s="16"/>
    </row>
    <row r="21" spans="1:12" ht="15" customHeight="1" x14ac:dyDescent="0.2">
      <c r="A21" s="175"/>
      <c r="B21" s="93" t="s">
        <v>212</v>
      </c>
      <c r="C21" s="15"/>
      <c r="D21" s="15"/>
      <c r="E21" s="15"/>
      <c r="F21" s="15"/>
      <c r="G21" s="15"/>
      <c r="H21" s="15"/>
      <c r="I21" s="15"/>
      <c r="J21" s="15"/>
      <c r="K21" s="15"/>
      <c r="L21" s="15"/>
    </row>
    <row r="22" spans="1:12" ht="15" customHeight="1" x14ac:dyDescent="0.2">
      <c r="A22" s="14"/>
      <c r="B22" s="80" t="s">
        <v>213</v>
      </c>
      <c r="C22" s="366">
        <v>3.2</v>
      </c>
      <c r="D22" s="370" t="s">
        <v>140</v>
      </c>
      <c r="E22" s="366">
        <v>-0.4</v>
      </c>
      <c r="F22" s="370" t="s">
        <v>140</v>
      </c>
      <c r="G22" s="366">
        <v>-1.9</v>
      </c>
      <c r="H22" s="370" t="s">
        <v>140</v>
      </c>
      <c r="I22" s="366">
        <v>-0.1</v>
      </c>
      <c r="J22" s="370" t="s">
        <v>140</v>
      </c>
      <c r="K22" s="366">
        <v>-6.6</v>
      </c>
      <c r="L22" s="370" t="s">
        <v>140</v>
      </c>
    </row>
    <row r="23" spans="1:12" ht="15" customHeight="1" x14ac:dyDescent="0.2">
      <c r="A23" s="175"/>
      <c r="B23" s="93" t="s">
        <v>214</v>
      </c>
      <c r="C23" s="367">
        <v>-0.3</v>
      </c>
      <c r="D23" s="368"/>
      <c r="E23" s="367">
        <v>-8.6999999999999993</v>
      </c>
      <c r="F23" s="368"/>
      <c r="G23" s="367">
        <v>-7.8</v>
      </c>
      <c r="H23" s="368"/>
      <c r="I23" s="367">
        <v>-1.5</v>
      </c>
      <c r="J23" s="368"/>
      <c r="K23" s="367">
        <v>-3.9</v>
      </c>
      <c r="L23" s="15"/>
    </row>
    <row r="24" spans="1:12" ht="15" customHeight="1" x14ac:dyDescent="0.2">
      <c r="A24" s="14"/>
      <c r="B24" s="80" t="s">
        <v>215</v>
      </c>
      <c r="C24" s="366">
        <v>2</v>
      </c>
      <c r="D24" s="369"/>
      <c r="E24" s="366">
        <v>-3.1</v>
      </c>
      <c r="F24" s="369"/>
      <c r="G24" s="366">
        <v>-3.8</v>
      </c>
      <c r="H24" s="369"/>
      <c r="I24" s="366">
        <v>-0.5</v>
      </c>
      <c r="J24" s="369"/>
      <c r="K24" s="366">
        <v>-5.7</v>
      </c>
      <c r="L24" s="16"/>
    </row>
    <row r="25" spans="1:12" ht="15" customHeight="1" x14ac:dyDescent="0.2">
      <c r="A25" s="175"/>
      <c r="B25" s="175"/>
      <c r="C25" s="15"/>
      <c r="D25" s="15"/>
      <c r="E25" s="15"/>
      <c r="F25" s="15"/>
      <c r="G25" s="15"/>
      <c r="H25" s="15"/>
      <c r="I25" s="15"/>
      <c r="J25" s="15"/>
      <c r="K25" s="15"/>
      <c r="L25" s="15"/>
    </row>
    <row r="26" spans="1:12" ht="15" customHeight="1" x14ac:dyDescent="0.2">
      <c r="A26" s="256" t="s">
        <v>216</v>
      </c>
      <c r="B26" s="244"/>
      <c r="C26" s="177"/>
      <c r="D26" s="16"/>
      <c r="E26" s="177"/>
      <c r="F26" s="16"/>
      <c r="G26" s="177"/>
      <c r="H26" s="16"/>
      <c r="I26" s="177"/>
      <c r="J26" s="16"/>
      <c r="K26" s="177"/>
      <c r="L26" s="16"/>
    </row>
    <row r="27" spans="1:12" ht="15" customHeight="1" x14ac:dyDescent="0.2">
      <c r="A27" s="175"/>
      <c r="B27" s="93" t="s">
        <v>217</v>
      </c>
      <c r="C27" s="178">
        <v>2626</v>
      </c>
      <c r="D27" s="179"/>
      <c r="E27" s="178">
        <v>2624</v>
      </c>
      <c r="F27" s="179"/>
      <c r="G27" s="178">
        <v>2485</v>
      </c>
      <c r="H27" s="179"/>
      <c r="I27" s="178">
        <v>2457</v>
      </c>
      <c r="J27" s="179"/>
      <c r="K27" s="178">
        <v>2407</v>
      </c>
      <c r="L27" s="15"/>
    </row>
    <row r="28" spans="1:12" ht="15" customHeight="1" x14ac:dyDescent="0.2">
      <c r="A28" s="14"/>
      <c r="B28" s="80" t="s">
        <v>218</v>
      </c>
      <c r="C28" s="180">
        <v>4641</v>
      </c>
      <c r="D28" s="177"/>
      <c r="E28" s="180">
        <v>4496</v>
      </c>
      <c r="F28" s="177"/>
      <c r="G28" s="180">
        <v>4176</v>
      </c>
      <c r="H28" s="177"/>
      <c r="I28" s="180">
        <v>4159</v>
      </c>
      <c r="J28" s="177"/>
      <c r="K28" s="180">
        <v>4265</v>
      </c>
      <c r="L28" s="16"/>
    </row>
    <row r="29" spans="1:12" ht="15" customHeight="1" x14ac:dyDescent="0.2">
      <c r="A29" s="175"/>
      <c r="B29" s="93" t="s">
        <v>219</v>
      </c>
      <c r="C29" s="178">
        <v>7267</v>
      </c>
      <c r="D29" s="179"/>
      <c r="E29" s="178">
        <v>7120</v>
      </c>
      <c r="F29" s="179"/>
      <c r="G29" s="178">
        <v>6661</v>
      </c>
      <c r="H29" s="179"/>
      <c r="I29" s="178">
        <v>6616</v>
      </c>
      <c r="J29" s="179"/>
      <c r="K29" s="178">
        <v>6672</v>
      </c>
      <c r="L29" s="15"/>
    </row>
    <row r="30" spans="1:12" ht="15" customHeight="1" x14ac:dyDescent="0.2"/>
    <row r="31" spans="1:12" ht="49.5" customHeight="1" x14ac:dyDescent="0.2">
      <c r="A31" s="83">
        <v>-1</v>
      </c>
      <c r="B31" s="265" t="s">
        <v>229</v>
      </c>
      <c r="C31" s="244"/>
      <c r="D31" s="244"/>
      <c r="E31" s="244"/>
      <c r="F31" s="244"/>
      <c r="G31" s="244"/>
      <c r="H31" s="244"/>
      <c r="I31" s="244"/>
      <c r="J31" s="244"/>
      <c r="K31" s="244"/>
    </row>
    <row r="32" spans="1:12" ht="12.95" customHeight="1" x14ac:dyDescent="0.2">
      <c r="A32" s="83">
        <v>-2</v>
      </c>
      <c r="B32" s="266" t="s">
        <v>220</v>
      </c>
      <c r="C32" s="244"/>
      <c r="D32" s="244"/>
      <c r="E32" s="244"/>
      <c r="F32" s="244"/>
      <c r="G32" s="244"/>
      <c r="H32" s="244"/>
      <c r="I32" s="244"/>
      <c r="J32" s="244"/>
      <c r="K32" s="244"/>
    </row>
    <row r="33" spans="1:11" ht="21" customHeight="1" x14ac:dyDescent="0.2">
      <c r="A33" s="83">
        <v>-3</v>
      </c>
      <c r="B33" s="266" t="s">
        <v>221</v>
      </c>
      <c r="C33" s="244"/>
      <c r="D33" s="244"/>
      <c r="E33" s="244"/>
      <c r="F33" s="244"/>
      <c r="G33" s="244"/>
      <c r="H33" s="244"/>
      <c r="I33" s="244"/>
      <c r="J33" s="244"/>
      <c r="K33" s="244"/>
    </row>
    <row r="34" spans="1:11" ht="23.25" customHeight="1" x14ac:dyDescent="0.2">
      <c r="A34" s="83">
        <v>-4</v>
      </c>
      <c r="B34" s="265" t="s">
        <v>230</v>
      </c>
      <c r="C34" s="244"/>
      <c r="D34" s="244"/>
      <c r="E34" s="244"/>
      <c r="F34" s="244"/>
      <c r="G34" s="244"/>
      <c r="H34" s="244"/>
      <c r="I34" s="244"/>
      <c r="J34" s="244"/>
      <c r="K34" s="244"/>
    </row>
    <row r="35" spans="1:11" ht="21" customHeight="1" x14ac:dyDescent="0.2">
      <c r="A35" s="83">
        <v>-5</v>
      </c>
      <c r="B35" s="265" t="s">
        <v>231</v>
      </c>
      <c r="C35" s="244"/>
      <c r="D35" s="244"/>
      <c r="E35" s="244"/>
      <c r="F35" s="244"/>
      <c r="G35" s="244"/>
      <c r="H35" s="244"/>
      <c r="I35" s="244"/>
      <c r="J35" s="244"/>
      <c r="K35" s="244"/>
    </row>
    <row r="36" spans="1:11" ht="12.95" customHeight="1" x14ac:dyDescent="0.2">
      <c r="A36" s="83">
        <v>-6</v>
      </c>
      <c r="B36" s="266" t="s">
        <v>222</v>
      </c>
      <c r="C36" s="244"/>
      <c r="D36" s="244"/>
      <c r="E36" s="244"/>
      <c r="F36" s="244"/>
      <c r="G36" s="244"/>
      <c r="H36" s="244"/>
      <c r="I36" s="244"/>
      <c r="J36" s="244"/>
      <c r="K36" s="244"/>
    </row>
    <row r="37" spans="1:11" ht="15" customHeight="1" x14ac:dyDescent="0.2"/>
    <row r="38" spans="1:11" ht="15" customHeight="1" x14ac:dyDescent="0.2"/>
    <row r="39" spans="1:11" ht="15" customHeight="1" x14ac:dyDescent="0.2"/>
    <row r="40" spans="1:11" ht="15" customHeight="1" x14ac:dyDescent="0.2"/>
    <row r="41" spans="1:11" ht="15" customHeight="1" x14ac:dyDescent="0.2"/>
    <row r="42" spans="1:11" ht="15" customHeight="1" x14ac:dyDescent="0.2"/>
    <row r="43" spans="1:11" ht="15" customHeight="1" x14ac:dyDescent="0.2"/>
    <row r="44" spans="1:11" ht="15" customHeight="1" x14ac:dyDescent="0.2"/>
    <row r="45" spans="1:11" ht="15" customHeight="1" x14ac:dyDescent="0.2"/>
    <row r="46" spans="1:11" ht="15" customHeight="1" x14ac:dyDescent="0.2"/>
    <row r="47" spans="1:11" ht="15" customHeight="1" x14ac:dyDescent="0.2"/>
    <row r="48" spans="1:11"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sheetData>
  <mergeCells count="18">
    <mergeCell ref="B34:K34"/>
    <mergeCell ref="B35:K35"/>
    <mergeCell ref="B36:K36"/>
    <mergeCell ref="A20:B20"/>
    <mergeCell ref="A26:B26"/>
    <mergeCell ref="B31:K31"/>
    <mergeCell ref="B32:K32"/>
    <mergeCell ref="B33:K33"/>
    <mergeCell ref="A13:B13"/>
    <mergeCell ref="A15:B15"/>
    <mergeCell ref="A16:B16"/>
    <mergeCell ref="A17:B17"/>
    <mergeCell ref="A18:B18"/>
    <mergeCell ref="A4:B4"/>
    <mergeCell ref="A5:B5"/>
    <mergeCell ref="A10:B10"/>
    <mergeCell ref="A11:B11"/>
    <mergeCell ref="A12:B12"/>
  </mergeCells>
  <pageMargins left="0.7" right="0.7" top="0.75" bottom="0.75" header="0.3" footer="0.3"/>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0"/>
  <sheetViews>
    <sheetView tabSelected="1" workbookViewId="0"/>
  </sheetViews>
  <sheetFormatPr defaultColWidth="21.5" defaultRowHeight="12.75" x14ac:dyDescent="0.2"/>
  <cols>
    <col min="1" max="1" width="4.1640625" style="181" bestFit="1" customWidth="1"/>
    <col min="2" max="2" width="72.83203125" style="181" customWidth="1"/>
    <col min="3" max="3" width="3.1640625" style="181" customWidth="1"/>
    <col min="4" max="4" width="11.5" style="181" customWidth="1"/>
    <col min="5" max="5" width="2.1640625" style="181" customWidth="1"/>
    <col min="6" max="6" width="11.5" style="181" customWidth="1"/>
    <col min="7" max="7" width="2.1640625" style="181" customWidth="1"/>
    <col min="8" max="8" width="11.5" style="181" customWidth="1"/>
    <col min="9" max="9" width="2.1640625" style="181" customWidth="1"/>
    <col min="10" max="10" width="11.5" style="181" customWidth="1"/>
    <col min="11" max="11" width="2.1640625" style="181" customWidth="1"/>
    <col min="12" max="12" width="11.5" style="181" customWidth="1"/>
    <col min="13" max="13" width="2.1640625" style="181" customWidth="1"/>
    <col min="14" max="14" width="8.83203125" style="181" customWidth="1"/>
    <col min="15" max="15" width="2.1640625" style="181" customWidth="1"/>
    <col min="16" max="16" width="8.83203125" style="181" customWidth="1"/>
    <col min="17" max="17" width="2.1640625" style="181" customWidth="1"/>
    <col min="18" max="18" width="8.83203125" style="181" customWidth="1"/>
    <col min="19" max="19" width="2.1640625" style="181" customWidth="1"/>
    <col min="20" max="20" width="8.83203125" style="181" customWidth="1"/>
    <col min="21" max="16384" width="21.5" style="181"/>
  </cols>
  <sheetData>
    <row r="1" spans="1:14" x14ac:dyDescent="0.2">
      <c r="A1" s="1"/>
      <c r="B1" s="243" t="s">
        <v>92</v>
      </c>
      <c r="C1" s="244"/>
      <c r="D1" s="244"/>
      <c r="E1" s="244"/>
      <c r="F1" s="244"/>
      <c r="G1" s="244"/>
      <c r="H1" s="244"/>
      <c r="I1" s="244"/>
      <c r="J1" s="244"/>
      <c r="K1" s="244"/>
      <c r="L1" s="244"/>
      <c r="M1" s="244"/>
      <c r="N1" s="244"/>
    </row>
    <row r="2" spans="1:14" x14ac:dyDescent="0.2">
      <c r="A2" s="1"/>
      <c r="B2" s="243" t="s">
        <v>93</v>
      </c>
      <c r="C2" s="244"/>
      <c r="D2" s="244"/>
      <c r="E2" s="244"/>
      <c r="F2" s="244"/>
      <c r="G2" s="244"/>
      <c r="H2" s="244"/>
      <c r="I2" s="244"/>
      <c r="J2" s="244"/>
      <c r="K2" s="244"/>
      <c r="L2" s="244"/>
      <c r="M2" s="244"/>
      <c r="N2" s="244"/>
    </row>
    <row r="3" spans="1:14" x14ac:dyDescent="0.2">
      <c r="A3" s="1"/>
      <c r="B3" s="243" t="s">
        <v>32</v>
      </c>
      <c r="C3" s="244"/>
      <c r="D3" s="244"/>
      <c r="E3" s="244"/>
      <c r="F3" s="244"/>
      <c r="G3" s="244"/>
      <c r="H3" s="244"/>
      <c r="I3" s="244"/>
      <c r="J3" s="244"/>
      <c r="K3" s="244"/>
      <c r="L3" s="244"/>
      <c r="M3" s="244"/>
      <c r="N3" s="244"/>
    </row>
    <row r="4" spans="1:14" x14ac:dyDescent="0.2">
      <c r="A4" s="1"/>
      <c r="B4" s="243" t="s">
        <v>94</v>
      </c>
      <c r="C4" s="244"/>
      <c r="D4" s="244"/>
      <c r="E4" s="244"/>
      <c r="F4" s="244"/>
      <c r="G4" s="244"/>
      <c r="H4" s="244"/>
      <c r="I4" s="244"/>
      <c r="J4" s="244"/>
      <c r="K4" s="244"/>
      <c r="L4" s="244"/>
      <c r="M4" s="244"/>
      <c r="N4" s="244"/>
    </row>
    <row r="5" spans="1:14" x14ac:dyDescent="0.2">
      <c r="A5" s="182"/>
    </row>
    <row r="6" spans="1:14" ht="57" customHeight="1" x14ac:dyDescent="0.2">
      <c r="A6" s="182"/>
      <c r="B6" s="245" t="s">
        <v>232</v>
      </c>
      <c r="C6" s="244"/>
      <c r="D6" s="244"/>
      <c r="E6" s="244"/>
      <c r="F6" s="244"/>
      <c r="G6" s="244"/>
      <c r="H6" s="244"/>
      <c r="I6" s="244"/>
      <c r="J6" s="244"/>
      <c r="K6" s="244"/>
      <c r="L6" s="244"/>
      <c r="M6" s="244"/>
      <c r="N6" s="244"/>
    </row>
    <row r="7" spans="1:14" x14ac:dyDescent="0.2">
      <c r="A7" s="182"/>
    </row>
    <row r="8" spans="1:14" x14ac:dyDescent="0.2">
      <c r="A8" s="182"/>
      <c r="B8" s="283" t="s">
        <v>95</v>
      </c>
      <c r="C8" s="244"/>
      <c r="D8" s="244"/>
      <c r="E8" s="244"/>
      <c r="F8" s="244"/>
      <c r="G8" s="244"/>
      <c r="H8" s="244"/>
      <c r="I8" s="244"/>
      <c r="J8" s="244"/>
      <c r="K8" s="244"/>
      <c r="L8" s="244"/>
      <c r="M8" s="244"/>
      <c r="N8" s="244"/>
    </row>
    <row r="9" spans="1:14" x14ac:dyDescent="0.2">
      <c r="A9" s="182"/>
    </row>
    <row r="10" spans="1:14" x14ac:dyDescent="0.2">
      <c r="A10" s="185"/>
      <c r="B10" s="276"/>
      <c r="C10" s="244"/>
      <c r="D10" s="183" t="s">
        <v>96</v>
      </c>
      <c r="E10" s="185"/>
      <c r="F10" s="183" t="s">
        <v>97</v>
      </c>
      <c r="G10" s="185"/>
      <c r="H10" s="183" t="s">
        <v>98</v>
      </c>
      <c r="J10" s="183" t="s">
        <v>99</v>
      </c>
      <c r="K10" s="185"/>
      <c r="L10" s="183" t="s">
        <v>100</v>
      </c>
    </row>
    <row r="11" spans="1:14" x14ac:dyDescent="0.2">
      <c r="A11" s="190"/>
      <c r="B11" s="284" t="s">
        <v>49</v>
      </c>
      <c r="C11" s="244"/>
      <c r="D11" s="218">
        <v>-39455</v>
      </c>
      <c r="E11" s="219"/>
      <c r="F11" s="218">
        <v>-20869</v>
      </c>
      <c r="G11" s="219"/>
      <c r="H11" s="218">
        <v>-5403</v>
      </c>
      <c r="I11" s="219"/>
      <c r="J11" s="218">
        <v>3802</v>
      </c>
      <c r="K11" s="219"/>
      <c r="L11" s="218">
        <v>51071</v>
      </c>
    </row>
    <row r="12" spans="1:14" x14ac:dyDescent="0.2">
      <c r="A12" s="187"/>
      <c r="B12" s="285" t="s">
        <v>101</v>
      </c>
      <c r="C12" s="244"/>
      <c r="D12" s="188"/>
      <c r="E12" s="81"/>
      <c r="F12" s="81"/>
      <c r="G12" s="81"/>
      <c r="H12" s="81"/>
      <c r="I12" s="81"/>
      <c r="J12" s="81"/>
      <c r="K12" s="81"/>
      <c r="L12" s="81"/>
    </row>
    <row r="13" spans="1:14" x14ac:dyDescent="0.2">
      <c r="A13" s="187"/>
      <c r="B13" s="286" t="s">
        <v>252</v>
      </c>
      <c r="C13" s="266"/>
      <c r="D13" s="220">
        <v>22563</v>
      </c>
      <c r="E13" s="219"/>
      <c r="F13" s="220">
        <v>19650</v>
      </c>
      <c r="G13" s="219"/>
      <c r="H13" s="220">
        <v>21392</v>
      </c>
      <c r="I13" s="219"/>
      <c r="J13" s="220">
        <v>18235</v>
      </c>
      <c r="K13" s="219"/>
      <c r="L13" s="220">
        <v>21673</v>
      </c>
    </row>
    <row r="14" spans="1:14" x14ac:dyDescent="0.2">
      <c r="A14" s="187"/>
      <c r="B14" s="285" t="s">
        <v>102</v>
      </c>
      <c r="C14" s="244"/>
      <c r="D14" s="188">
        <v>34681</v>
      </c>
      <c r="E14" s="81"/>
      <c r="F14" s="188">
        <v>34067</v>
      </c>
      <c r="G14" s="81"/>
      <c r="H14" s="188">
        <v>34679</v>
      </c>
      <c r="I14" s="81"/>
      <c r="J14" s="188">
        <v>35231</v>
      </c>
      <c r="K14" s="81"/>
      <c r="L14" s="188">
        <v>33850</v>
      </c>
    </row>
    <row r="15" spans="1:14" x14ac:dyDescent="0.2">
      <c r="A15" s="187"/>
      <c r="B15" s="286" t="s">
        <v>44</v>
      </c>
      <c r="C15" s="244"/>
      <c r="D15" s="220">
        <v>1345</v>
      </c>
      <c r="E15" s="219"/>
      <c r="F15" s="220">
        <v>12</v>
      </c>
      <c r="G15" s="219"/>
      <c r="H15" s="220">
        <v>36</v>
      </c>
      <c r="I15" s="219"/>
      <c r="J15" s="221" t="s">
        <v>103</v>
      </c>
      <c r="K15" s="219"/>
      <c r="L15" s="220">
        <v>0</v>
      </c>
    </row>
    <row r="16" spans="1:14" x14ac:dyDescent="0.2">
      <c r="A16" s="187"/>
      <c r="B16" s="285" t="s">
        <v>42</v>
      </c>
      <c r="C16" s="244"/>
      <c r="D16" s="188">
        <v>12060</v>
      </c>
      <c r="E16" s="186"/>
      <c r="F16" s="188">
        <v>2731</v>
      </c>
      <c r="G16" s="186"/>
      <c r="H16" s="188">
        <v>4584</v>
      </c>
      <c r="I16" s="186"/>
      <c r="J16" s="188">
        <v>11503</v>
      </c>
      <c r="K16" s="186"/>
      <c r="L16" s="188">
        <v>10</v>
      </c>
    </row>
    <row r="17" spans="1:20" x14ac:dyDescent="0.2">
      <c r="A17" s="187"/>
      <c r="B17" s="286" t="s">
        <v>104</v>
      </c>
      <c r="C17" s="280"/>
      <c r="D17" s="221" t="s">
        <v>103</v>
      </c>
      <c r="E17" s="222"/>
      <c r="F17" s="221" t="s">
        <v>103</v>
      </c>
      <c r="G17" s="222"/>
      <c r="H17" s="221" t="s">
        <v>103</v>
      </c>
      <c r="I17" s="222"/>
      <c r="J17" s="220">
        <v>-17149</v>
      </c>
      <c r="K17" s="222"/>
      <c r="L17" s="220">
        <v>0</v>
      </c>
    </row>
    <row r="18" spans="1:20" x14ac:dyDescent="0.2">
      <c r="A18" s="187"/>
      <c r="B18" s="285" t="s">
        <v>105</v>
      </c>
      <c r="C18" s="244"/>
      <c r="D18" s="188">
        <v>54737</v>
      </c>
      <c r="E18" s="81"/>
      <c r="F18" s="188">
        <v>4602</v>
      </c>
      <c r="G18" s="81"/>
      <c r="H18" s="188">
        <v>-5878</v>
      </c>
      <c r="I18" s="81"/>
      <c r="J18" s="188">
        <v>-7546</v>
      </c>
      <c r="K18" s="81"/>
      <c r="L18" s="188">
        <v>2112</v>
      </c>
    </row>
    <row r="19" spans="1:20" x14ac:dyDescent="0.2">
      <c r="A19" s="187"/>
      <c r="B19" s="286" t="s">
        <v>48</v>
      </c>
      <c r="C19" s="244"/>
      <c r="D19" s="223">
        <v>-5779</v>
      </c>
      <c r="E19" s="219"/>
      <c r="F19" s="223">
        <v>4587</v>
      </c>
      <c r="G19" s="219"/>
      <c r="H19" s="223">
        <v>3883</v>
      </c>
      <c r="I19" s="219"/>
      <c r="J19" s="223">
        <v>2531</v>
      </c>
      <c r="K19" s="219"/>
      <c r="L19" s="223">
        <v>-3457</v>
      </c>
    </row>
    <row r="20" spans="1:20" x14ac:dyDescent="0.2">
      <c r="A20" s="187"/>
      <c r="B20" s="285" t="s">
        <v>106</v>
      </c>
      <c r="C20" s="244"/>
      <c r="D20" s="224">
        <f>SUM(D13:D19)</f>
        <v>119607</v>
      </c>
      <c r="E20" s="81"/>
      <c r="F20" s="224">
        <f>SUM(F13:F19)</f>
        <v>65649</v>
      </c>
      <c r="G20" s="81"/>
      <c r="H20" s="224">
        <f>SUM(H13:H19)</f>
        <v>58696</v>
      </c>
      <c r="I20" s="81"/>
      <c r="J20" s="224">
        <f>SUM(J13:J19)</f>
        <v>42805</v>
      </c>
      <c r="K20" s="81"/>
      <c r="L20" s="224">
        <f>SUM(L13:L19)</f>
        <v>54188</v>
      </c>
    </row>
    <row r="21" spans="1:20" x14ac:dyDescent="0.2">
      <c r="A21" s="190"/>
      <c r="B21" s="284" t="s">
        <v>107</v>
      </c>
      <c r="C21" s="244"/>
      <c r="D21" s="225">
        <f>D11+D20</f>
        <v>80152</v>
      </c>
      <c r="E21" s="219"/>
      <c r="F21" s="225">
        <f>F11+F20</f>
        <v>44780</v>
      </c>
      <c r="G21" s="219"/>
      <c r="H21" s="225">
        <f>H11+H20</f>
        <v>53293</v>
      </c>
      <c r="I21" s="219"/>
      <c r="J21" s="225">
        <f>J11+J20</f>
        <v>46607</v>
      </c>
      <c r="K21" s="219"/>
      <c r="L21" s="225">
        <f>L11+L20</f>
        <v>105259</v>
      </c>
    </row>
    <row r="22" spans="1:20" x14ac:dyDescent="0.2">
      <c r="A22" s="182"/>
    </row>
    <row r="23" spans="1:20" ht="46.5" customHeight="1" x14ac:dyDescent="0.2">
      <c r="A23" s="226">
        <v>-1</v>
      </c>
      <c r="B23" s="266" t="s">
        <v>233</v>
      </c>
      <c r="C23" s="244"/>
      <c r="D23" s="244"/>
      <c r="E23" s="244"/>
      <c r="F23" s="244"/>
      <c r="G23" s="244"/>
      <c r="H23" s="244"/>
      <c r="I23" s="244"/>
      <c r="J23" s="244"/>
      <c r="K23" s="244"/>
      <c r="L23" s="244"/>
      <c r="M23" s="82"/>
      <c r="N23" s="82"/>
    </row>
    <row r="24" spans="1:20" x14ac:dyDescent="0.2">
      <c r="A24" s="82"/>
      <c r="B24" s="82"/>
      <c r="C24" s="82"/>
      <c r="D24" s="82"/>
      <c r="E24" s="82"/>
      <c r="F24" s="82"/>
      <c r="G24" s="82"/>
      <c r="H24" s="82"/>
      <c r="I24" s="82"/>
      <c r="J24" s="82"/>
      <c r="K24" s="82"/>
      <c r="L24" s="82"/>
      <c r="M24" s="82"/>
      <c r="N24" s="82"/>
    </row>
    <row r="25" spans="1:20" s="232" customFormat="1" ht="24.75" customHeight="1" x14ac:dyDescent="0.2">
      <c r="A25" s="82"/>
      <c r="B25" s="245" t="s">
        <v>282</v>
      </c>
      <c r="C25" s="244"/>
      <c r="D25" s="244"/>
      <c r="E25" s="244"/>
      <c r="F25" s="244"/>
      <c r="G25" s="244"/>
      <c r="H25" s="244"/>
      <c r="I25" s="244"/>
      <c r="J25" s="244"/>
      <c r="K25" s="244"/>
      <c r="L25" s="244"/>
      <c r="M25" s="244"/>
      <c r="N25" s="244"/>
    </row>
    <row r="26" spans="1:20" x14ac:dyDescent="0.2">
      <c r="A26" s="82"/>
      <c r="B26" s="82"/>
      <c r="C26" s="82"/>
      <c r="D26" s="82"/>
      <c r="E26" s="82"/>
      <c r="F26" s="82"/>
      <c r="G26" s="82"/>
      <c r="H26" s="82"/>
      <c r="I26" s="82"/>
      <c r="J26" s="82"/>
      <c r="K26" s="82"/>
      <c r="L26" s="82"/>
      <c r="M26" s="82"/>
      <c r="N26" s="82"/>
    </row>
    <row r="27" spans="1:20" ht="28.5" customHeight="1" x14ac:dyDescent="0.2">
      <c r="A27" s="182"/>
      <c r="B27" s="276"/>
      <c r="C27" s="244"/>
      <c r="D27" s="287" t="s">
        <v>281</v>
      </c>
      <c r="E27" s="288"/>
      <c r="F27" s="288"/>
    </row>
    <row r="28" spans="1:20" ht="19.5" customHeight="1" x14ac:dyDescent="0.2">
      <c r="A28" s="182"/>
      <c r="B28" s="289" t="s">
        <v>108</v>
      </c>
      <c r="C28" s="244"/>
      <c r="D28" s="290" t="s">
        <v>109</v>
      </c>
      <c r="E28" s="244"/>
      <c r="F28" s="244"/>
    </row>
    <row r="29" spans="1:20" x14ac:dyDescent="0.2">
      <c r="A29" s="182"/>
      <c r="B29" s="286" t="s">
        <v>110</v>
      </c>
      <c r="C29" s="244"/>
      <c r="D29" s="291"/>
      <c r="E29" s="244"/>
      <c r="F29" s="244"/>
    </row>
    <row r="30" spans="1:20" x14ac:dyDescent="0.2">
      <c r="A30" s="182"/>
      <c r="B30" s="371" t="s">
        <v>10</v>
      </c>
      <c r="C30" s="372"/>
      <c r="D30" s="278">
        <v>95000</v>
      </c>
      <c r="E30" s="244"/>
      <c r="F30" s="244"/>
    </row>
    <row r="31" spans="1:20" x14ac:dyDescent="0.2">
      <c r="A31" s="182"/>
      <c r="B31" s="373" t="s">
        <v>102</v>
      </c>
      <c r="C31" s="372"/>
      <c r="D31" s="291">
        <v>112000</v>
      </c>
      <c r="E31" s="244"/>
      <c r="F31" s="244"/>
    </row>
    <row r="32" spans="1:20" x14ac:dyDescent="0.2">
      <c r="A32" s="182"/>
      <c r="B32" s="371" t="s">
        <v>105</v>
      </c>
      <c r="C32" s="372"/>
      <c r="D32" s="278">
        <v>20000</v>
      </c>
      <c r="E32" s="244"/>
      <c r="F32" s="244"/>
      <c r="T32" s="217"/>
    </row>
    <row r="33" spans="1:37" x14ac:dyDescent="0.2">
      <c r="A33" s="182"/>
      <c r="B33" s="373" t="s">
        <v>48</v>
      </c>
      <c r="C33" s="372"/>
      <c r="D33" s="291">
        <v>8000</v>
      </c>
      <c r="E33" s="244"/>
      <c r="F33" s="244"/>
    </row>
    <row r="34" spans="1:37" x14ac:dyDescent="0.2">
      <c r="A34" s="182"/>
      <c r="B34" s="285" t="s">
        <v>111</v>
      </c>
      <c r="C34" s="244"/>
      <c r="D34" s="292" t="s">
        <v>112</v>
      </c>
      <c r="E34" s="249"/>
      <c r="F34" s="249"/>
    </row>
    <row r="35" spans="1:37" x14ac:dyDescent="0.2">
      <c r="A35" s="182"/>
      <c r="B35" s="284" t="s">
        <v>113</v>
      </c>
      <c r="C35" s="244"/>
      <c r="D35" s="293" t="s">
        <v>114</v>
      </c>
      <c r="E35" s="294"/>
      <c r="F35" s="294"/>
    </row>
    <row r="36" spans="1:37" x14ac:dyDescent="0.2">
      <c r="A36" s="182"/>
    </row>
    <row r="37" spans="1:37" s="229" customFormat="1" ht="59.25" customHeight="1" x14ac:dyDescent="0.2">
      <c r="A37" s="231"/>
      <c r="B37" s="283" t="s">
        <v>115</v>
      </c>
      <c r="C37" s="244"/>
      <c r="D37" s="244"/>
      <c r="E37" s="244"/>
      <c r="F37" s="244"/>
      <c r="G37" s="244"/>
      <c r="H37" s="244"/>
      <c r="I37" s="244"/>
      <c r="J37" s="244"/>
      <c r="K37" s="244"/>
      <c r="L37" s="244"/>
      <c r="M37" s="244"/>
      <c r="N37" s="244"/>
    </row>
    <row r="38" spans="1:37" x14ac:dyDescent="0.2">
      <c r="A38" s="182"/>
      <c r="B38" s="185"/>
      <c r="C38" s="185"/>
      <c r="D38" s="188"/>
      <c r="E38" s="188"/>
      <c r="F38" s="182"/>
      <c r="G38" s="182"/>
      <c r="H38" s="182"/>
      <c r="I38" s="182"/>
      <c r="J38" s="182"/>
      <c r="K38" s="182"/>
      <c r="L38" s="182"/>
      <c r="M38" s="182"/>
      <c r="N38" s="182"/>
      <c r="O38" s="182"/>
      <c r="P38" s="182"/>
      <c r="Q38" s="182"/>
      <c r="R38" s="182"/>
      <c r="S38" s="182"/>
      <c r="T38" s="182"/>
      <c r="U38" s="182"/>
      <c r="V38" s="182"/>
      <c r="W38" s="182"/>
      <c r="X38" s="182"/>
      <c r="Y38" s="182"/>
      <c r="Z38" s="182"/>
      <c r="AA38" s="182"/>
      <c r="AB38" s="182"/>
      <c r="AC38" s="182"/>
      <c r="AD38" s="182"/>
      <c r="AE38" s="182"/>
      <c r="AF38" s="182"/>
      <c r="AG38" s="182"/>
      <c r="AH38" s="182"/>
      <c r="AI38" s="182"/>
      <c r="AJ38" s="182"/>
      <c r="AK38" s="182"/>
    </row>
    <row r="39" spans="1:37" x14ac:dyDescent="0.2">
      <c r="A39" s="182"/>
      <c r="B39" s="185"/>
      <c r="C39" s="185"/>
      <c r="D39" s="188"/>
      <c r="E39" s="188"/>
      <c r="F39" s="182"/>
      <c r="G39" s="182"/>
      <c r="H39" s="182"/>
      <c r="I39" s="182"/>
      <c r="J39" s="182"/>
      <c r="K39" s="182"/>
      <c r="L39" s="182"/>
      <c r="M39" s="182"/>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row>
    <row r="40" spans="1:37" x14ac:dyDescent="0.2">
      <c r="A40" s="182"/>
      <c r="B40" s="245" t="s">
        <v>234</v>
      </c>
      <c r="C40" s="246"/>
      <c r="D40" s="267"/>
      <c r="E40" s="267"/>
      <c r="F40" s="246"/>
      <c r="G40" s="246"/>
      <c r="H40" s="246"/>
      <c r="I40" s="246"/>
      <c r="J40" s="246"/>
      <c r="K40" s="246"/>
      <c r="L40" s="246"/>
      <c r="M40" s="246"/>
      <c r="N40" s="246"/>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row>
    <row r="41" spans="1:37" x14ac:dyDescent="0.2">
      <c r="A41" s="182"/>
      <c r="B41" s="246"/>
      <c r="C41" s="246"/>
      <c r="D41" s="267"/>
      <c r="E41" s="267"/>
      <c r="F41" s="246"/>
      <c r="G41" s="246"/>
      <c r="H41" s="246"/>
      <c r="I41" s="246"/>
      <c r="J41" s="246"/>
      <c r="K41" s="246"/>
      <c r="L41" s="246"/>
      <c r="M41" s="246"/>
      <c r="N41" s="246"/>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row>
    <row r="42" spans="1:37" s="232" customFormat="1" x14ac:dyDescent="0.2">
      <c r="A42" s="233"/>
      <c r="B42" s="235"/>
      <c r="C42" s="235"/>
      <c r="D42" s="236"/>
      <c r="E42" s="236"/>
      <c r="F42" s="233"/>
      <c r="G42" s="233"/>
      <c r="H42" s="233"/>
      <c r="I42" s="233"/>
      <c r="J42" s="233"/>
      <c r="K42" s="233"/>
      <c r="L42" s="233"/>
      <c r="M42" s="233"/>
      <c r="N42" s="233"/>
      <c r="O42" s="233"/>
      <c r="P42" s="233"/>
      <c r="Q42" s="233"/>
      <c r="R42" s="233"/>
      <c r="S42" s="233"/>
      <c r="T42" s="233"/>
      <c r="U42" s="233"/>
      <c r="V42" s="233"/>
      <c r="W42" s="233"/>
      <c r="X42" s="233"/>
      <c r="Y42" s="233"/>
      <c r="Z42" s="233"/>
      <c r="AA42" s="233"/>
      <c r="AB42" s="233"/>
      <c r="AC42" s="233"/>
      <c r="AD42" s="233"/>
      <c r="AE42" s="233"/>
      <c r="AF42" s="233"/>
      <c r="AG42" s="233"/>
      <c r="AH42" s="233"/>
      <c r="AI42" s="233"/>
      <c r="AJ42" s="233"/>
      <c r="AK42" s="233"/>
    </row>
    <row r="43" spans="1:37" ht="45" customHeight="1" x14ac:dyDescent="0.2">
      <c r="A43" s="182"/>
      <c r="B43" s="185"/>
      <c r="C43" s="185"/>
      <c r="D43" s="188"/>
      <c r="E43" s="188"/>
      <c r="F43" s="182"/>
      <c r="G43" s="247" t="s">
        <v>116</v>
      </c>
      <c r="H43" s="248"/>
      <c r="I43" s="20"/>
      <c r="J43" s="247" t="s">
        <v>117</v>
      </c>
      <c r="K43" s="248"/>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row>
    <row r="44" spans="1:37" x14ac:dyDescent="0.2">
      <c r="A44" s="182"/>
      <c r="B44" s="296" t="s">
        <v>235</v>
      </c>
      <c r="C44" s="297"/>
      <c r="D44" s="298"/>
      <c r="E44" s="299"/>
      <c r="F44" s="298"/>
      <c r="G44" s="306">
        <v>47721</v>
      </c>
      <c r="H44" s="307"/>
      <c r="I44" s="227"/>
      <c r="J44" s="308">
        <v>14040</v>
      </c>
      <c r="K44" s="307"/>
      <c r="L44" s="182"/>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row>
    <row r="45" spans="1:37" s="209" customFormat="1" x14ac:dyDescent="0.2">
      <c r="A45" s="208"/>
      <c r="B45" s="300" t="s">
        <v>236</v>
      </c>
      <c r="C45" s="301"/>
      <c r="D45" s="302"/>
      <c r="E45" s="303"/>
      <c r="F45" s="302"/>
      <c r="G45" s="268">
        <v>-3127</v>
      </c>
      <c r="H45" s="269"/>
      <c r="I45" s="208"/>
      <c r="J45" s="268">
        <v>-12587</v>
      </c>
      <c r="K45" s="269"/>
      <c r="L45" s="208"/>
      <c r="M45" s="208"/>
      <c r="N45" s="208"/>
      <c r="O45" s="208"/>
      <c r="P45" s="208"/>
      <c r="Q45" s="208"/>
      <c r="R45" s="208"/>
      <c r="S45" s="208"/>
      <c r="T45" s="208"/>
      <c r="U45" s="208"/>
      <c r="V45" s="208"/>
      <c r="W45" s="208"/>
      <c r="X45" s="208"/>
      <c r="Y45" s="208"/>
      <c r="Z45" s="208"/>
      <c r="AA45" s="208"/>
      <c r="AB45" s="208"/>
      <c r="AC45" s="208"/>
      <c r="AD45" s="208"/>
      <c r="AE45" s="208"/>
      <c r="AF45" s="208"/>
      <c r="AG45" s="208"/>
      <c r="AH45" s="208"/>
      <c r="AI45" s="208"/>
      <c r="AJ45" s="208"/>
      <c r="AK45" s="208"/>
    </row>
    <row r="46" spans="1:37" x14ac:dyDescent="0.2">
      <c r="A46" s="182"/>
      <c r="B46" s="296" t="s">
        <v>237</v>
      </c>
      <c r="C46" s="304"/>
      <c r="D46" s="298"/>
      <c r="E46" s="299"/>
      <c r="F46" s="298"/>
      <c r="G46" s="270">
        <v>50848</v>
      </c>
      <c r="H46" s="271"/>
      <c r="I46" s="211"/>
      <c r="J46" s="270">
        <v>26627</v>
      </c>
      <c r="K46" s="271"/>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row>
    <row r="47" spans="1:37" s="209" customFormat="1" x14ac:dyDescent="0.2">
      <c r="A47" s="208"/>
      <c r="B47" s="300" t="s">
        <v>238</v>
      </c>
      <c r="C47" s="305"/>
      <c r="D47" s="302"/>
      <c r="E47" s="303"/>
      <c r="F47" s="302"/>
      <c r="G47" s="268">
        <v>-223</v>
      </c>
      <c r="H47" s="269"/>
      <c r="I47" s="208"/>
      <c r="J47" s="268">
        <v>-1974</v>
      </c>
      <c r="K47" s="269"/>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row>
    <row r="48" spans="1:37" x14ac:dyDescent="0.2">
      <c r="A48" s="182"/>
      <c r="B48" s="296" t="s">
        <v>239</v>
      </c>
      <c r="C48" s="304"/>
      <c r="D48" s="298"/>
      <c r="E48" s="299"/>
      <c r="F48" s="298"/>
      <c r="G48" s="270">
        <v>51071</v>
      </c>
      <c r="H48" s="271"/>
      <c r="I48" s="211"/>
      <c r="J48" s="270">
        <f>+J46-J47</f>
        <v>28601</v>
      </c>
      <c r="K48" s="271"/>
      <c r="L48" s="182"/>
      <c r="M48" s="182"/>
      <c r="N48" s="182"/>
      <c r="O48" s="182"/>
      <c r="P48" s="182"/>
      <c r="Q48" s="182"/>
      <c r="R48" s="182"/>
      <c r="S48" s="182"/>
      <c r="T48" s="182"/>
      <c r="U48" s="182"/>
      <c r="V48" s="182"/>
      <c r="W48" s="182"/>
      <c r="X48" s="182"/>
      <c r="Y48" s="182"/>
      <c r="Z48" s="182"/>
      <c r="AA48" s="182"/>
      <c r="AB48" s="182"/>
      <c r="AC48" s="182"/>
      <c r="AD48" s="182"/>
      <c r="AE48" s="182"/>
      <c r="AF48" s="182"/>
      <c r="AG48" s="182"/>
      <c r="AH48" s="182"/>
      <c r="AI48" s="182"/>
      <c r="AJ48" s="182"/>
      <c r="AK48" s="182"/>
    </row>
    <row r="49" spans="1:37" s="209" customFormat="1" x14ac:dyDescent="0.2">
      <c r="A49" s="208"/>
      <c r="B49" s="300" t="s">
        <v>240</v>
      </c>
      <c r="C49" s="303"/>
      <c r="D49" s="305"/>
      <c r="E49" s="303"/>
      <c r="F49" s="305"/>
      <c r="G49" s="268">
        <v>-3457</v>
      </c>
      <c r="H49" s="272"/>
      <c r="I49" s="208"/>
      <c r="J49" s="268">
        <v>7544</v>
      </c>
      <c r="K49" s="268"/>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row>
    <row r="50" spans="1:37" x14ac:dyDescent="0.2">
      <c r="A50" s="182"/>
      <c r="B50" s="284" t="s">
        <v>241</v>
      </c>
      <c r="C50" s="246"/>
      <c r="D50" s="267"/>
      <c r="E50" s="267"/>
      <c r="F50" s="246"/>
      <c r="G50" s="281">
        <v>47614</v>
      </c>
      <c r="H50" s="246"/>
      <c r="I50" s="227"/>
      <c r="J50" s="295">
        <f>+J48+J49</f>
        <v>36145</v>
      </c>
      <c r="K50" s="246"/>
      <c r="L50" s="182"/>
      <c r="M50" s="182"/>
      <c r="N50" s="182"/>
      <c r="O50" s="182"/>
      <c r="P50" s="182"/>
      <c r="Q50" s="182"/>
      <c r="R50" s="182"/>
      <c r="S50" s="182"/>
      <c r="T50" s="182"/>
      <c r="U50" s="182"/>
      <c r="V50" s="182"/>
      <c r="W50" s="182"/>
      <c r="X50" s="182"/>
      <c r="Y50" s="182"/>
      <c r="Z50" s="182"/>
      <c r="AA50" s="182"/>
      <c r="AB50" s="182"/>
      <c r="AC50" s="182"/>
      <c r="AD50" s="182"/>
      <c r="AE50" s="182"/>
      <c r="AF50" s="182"/>
      <c r="AG50" s="182"/>
      <c r="AH50" s="182"/>
      <c r="AI50" s="182"/>
      <c r="AJ50" s="182"/>
      <c r="AK50" s="182"/>
    </row>
    <row r="51" spans="1:37" x14ac:dyDescent="0.2">
      <c r="A51" s="182"/>
      <c r="B51" s="265" t="s">
        <v>252</v>
      </c>
      <c r="C51" s="246"/>
      <c r="D51" s="277"/>
      <c r="E51" s="278"/>
      <c r="F51" s="277"/>
      <c r="G51" s="282">
        <f>21738-12</f>
        <v>21726</v>
      </c>
      <c r="H51" s="246"/>
      <c r="I51" s="182"/>
      <c r="J51" s="282">
        <f>81180-12</f>
        <v>81168</v>
      </c>
      <c r="K51" s="246"/>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182"/>
    </row>
    <row r="52" spans="1:37" x14ac:dyDescent="0.2">
      <c r="A52" s="182"/>
      <c r="B52" s="279" t="s">
        <v>9</v>
      </c>
      <c r="C52" s="246"/>
      <c r="D52" s="280"/>
      <c r="E52" s="278"/>
      <c r="F52" s="280"/>
      <c r="G52" s="281">
        <v>5410</v>
      </c>
      <c r="H52" s="246"/>
      <c r="I52" s="227"/>
      <c r="J52" s="281">
        <v>23032</v>
      </c>
      <c r="K52" s="246"/>
      <c r="L52" s="182"/>
      <c r="M52" s="182"/>
      <c r="N52" s="182"/>
      <c r="O52" s="182"/>
      <c r="P52" s="182"/>
      <c r="Q52" s="182"/>
      <c r="R52" s="182"/>
      <c r="S52" s="182"/>
      <c r="T52" s="182"/>
      <c r="U52" s="182"/>
      <c r="V52" s="182"/>
      <c r="W52" s="182"/>
      <c r="X52" s="182"/>
      <c r="Y52" s="182"/>
      <c r="Z52" s="182"/>
      <c r="AA52" s="182"/>
      <c r="AB52" s="182"/>
      <c r="AC52" s="182"/>
      <c r="AD52" s="182"/>
      <c r="AE52" s="182"/>
      <c r="AF52" s="182"/>
      <c r="AG52" s="182"/>
      <c r="AH52" s="182"/>
      <c r="AI52" s="182"/>
      <c r="AJ52" s="182"/>
      <c r="AK52" s="182"/>
    </row>
    <row r="53" spans="1:37" x14ac:dyDescent="0.2">
      <c r="A53" s="182"/>
      <c r="B53" s="266" t="s">
        <v>44</v>
      </c>
      <c r="C53" s="276"/>
      <c r="D53" s="277"/>
      <c r="E53" s="278"/>
      <c r="F53" s="277"/>
      <c r="G53" s="282">
        <v>0</v>
      </c>
      <c r="H53" s="246"/>
      <c r="I53" s="182"/>
      <c r="J53" s="282">
        <v>48</v>
      </c>
      <c r="K53" s="246"/>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row>
    <row r="54" spans="1:37" x14ac:dyDescent="0.2">
      <c r="A54" s="182"/>
      <c r="B54" s="279" t="s">
        <v>42</v>
      </c>
      <c r="C54" s="276"/>
      <c r="D54" s="280"/>
      <c r="E54" s="278"/>
      <c r="F54" s="280"/>
      <c r="G54" s="281">
        <v>10</v>
      </c>
      <c r="H54" s="246"/>
      <c r="I54" s="227"/>
      <c r="J54" s="281">
        <v>18828</v>
      </c>
      <c r="K54" s="246"/>
      <c r="L54" s="182"/>
      <c r="M54" s="182"/>
      <c r="N54" s="182"/>
      <c r="O54" s="182"/>
      <c r="P54" s="182"/>
      <c r="Q54" s="182"/>
      <c r="R54" s="182"/>
      <c r="S54" s="182"/>
      <c r="T54" s="182"/>
      <c r="U54" s="182"/>
      <c r="V54" s="182"/>
      <c r="W54" s="182"/>
      <c r="X54" s="182"/>
      <c r="Y54" s="182"/>
      <c r="Z54" s="182"/>
      <c r="AA54" s="182"/>
      <c r="AB54" s="182"/>
      <c r="AC54" s="182"/>
      <c r="AD54" s="182"/>
      <c r="AE54" s="182"/>
      <c r="AF54" s="182"/>
      <c r="AG54" s="182"/>
      <c r="AH54" s="182"/>
      <c r="AI54" s="182"/>
      <c r="AJ54" s="182"/>
      <c r="AK54" s="182"/>
    </row>
    <row r="55" spans="1:37" x14ac:dyDescent="0.2">
      <c r="A55" s="182"/>
      <c r="B55" s="266" t="s">
        <v>104</v>
      </c>
      <c r="C55" s="276"/>
      <c r="D55" s="277"/>
      <c r="E55" s="278"/>
      <c r="F55" s="277"/>
      <c r="G55" s="282">
        <v>0</v>
      </c>
      <c r="H55" s="246"/>
      <c r="I55" s="182"/>
      <c r="J55" s="282">
        <v>-17149</v>
      </c>
      <c r="K55" s="246"/>
      <c r="L55" s="182"/>
      <c r="M55" s="182"/>
      <c r="N55" s="182"/>
      <c r="O55" s="182"/>
      <c r="P55" s="182"/>
      <c r="Q55" s="182"/>
      <c r="R55" s="182"/>
      <c r="S55" s="182"/>
      <c r="T55" s="182"/>
      <c r="U55" s="182"/>
      <c r="V55" s="182"/>
      <c r="W55" s="182"/>
      <c r="X55" s="182"/>
      <c r="Y55" s="182"/>
      <c r="Z55" s="182"/>
      <c r="AA55" s="182"/>
      <c r="AB55" s="182"/>
      <c r="AC55" s="182"/>
      <c r="AD55" s="182"/>
      <c r="AE55" s="182"/>
      <c r="AF55" s="182"/>
      <c r="AG55" s="182"/>
      <c r="AH55" s="182"/>
      <c r="AI55" s="182"/>
      <c r="AJ55" s="182"/>
      <c r="AK55" s="182"/>
    </row>
    <row r="56" spans="1:37" x14ac:dyDescent="0.2">
      <c r="A56" s="182"/>
      <c r="B56" s="279" t="s">
        <v>118</v>
      </c>
      <c r="C56" s="291"/>
      <c r="D56" s="309"/>
      <c r="E56" s="291"/>
      <c r="F56" s="309"/>
      <c r="G56" s="281">
        <v>0</v>
      </c>
      <c r="H56" s="309"/>
      <c r="I56" s="227"/>
      <c r="J56" s="281">
        <v>-7624</v>
      </c>
      <c r="K56" s="281"/>
      <c r="L56" s="182"/>
      <c r="M56" s="182"/>
      <c r="N56" s="182"/>
      <c r="O56" s="182"/>
      <c r="P56" s="182"/>
      <c r="Q56" s="182"/>
      <c r="R56" s="182"/>
      <c r="S56" s="182"/>
      <c r="T56" s="182"/>
      <c r="U56" s="182"/>
      <c r="V56" s="182"/>
      <c r="W56" s="182"/>
      <c r="X56" s="182"/>
      <c r="Y56" s="182"/>
      <c r="Z56" s="182"/>
      <c r="AA56" s="182"/>
      <c r="AB56" s="182"/>
      <c r="AC56" s="182"/>
      <c r="AD56" s="182"/>
      <c r="AE56" s="182"/>
      <c r="AF56" s="182"/>
      <c r="AG56" s="182"/>
      <c r="AH56" s="182"/>
      <c r="AI56" s="182"/>
      <c r="AJ56" s="182"/>
      <c r="AK56" s="182"/>
    </row>
    <row r="57" spans="1:37" x14ac:dyDescent="0.2">
      <c r="A57" s="182"/>
      <c r="B57" s="266" t="s">
        <v>119</v>
      </c>
      <c r="C57" s="276"/>
      <c r="D57" s="277"/>
      <c r="E57" s="278"/>
      <c r="F57" s="277"/>
      <c r="G57" s="310">
        <v>-5482</v>
      </c>
      <c r="H57" s="301"/>
      <c r="I57" s="208"/>
      <c r="J57" s="310">
        <v>-382</v>
      </c>
      <c r="K57" s="301"/>
      <c r="L57" s="182"/>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2"/>
      <c r="AJ57" s="182"/>
      <c r="AK57" s="182"/>
    </row>
    <row r="58" spans="1:37" x14ac:dyDescent="0.2">
      <c r="A58" s="182"/>
      <c r="B58" s="311" t="s">
        <v>242</v>
      </c>
      <c r="C58" s="246"/>
      <c r="D58" s="280"/>
      <c r="E58" s="278"/>
      <c r="F58" s="280"/>
      <c r="G58" s="270">
        <v>-112</v>
      </c>
      <c r="H58" s="271"/>
      <c r="I58" s="211"/>
      <c r="J58" s="270">
        <v>-16177</v>
      </c>
      <c r="K58" s="271"/>
      <c r="L58" s="182"/>
      <c r="M58" s="182"/>
      <c r="N58" s="182"/>
      <c r="O58" s="182"/>
      <c r="P58" s="182"/>
      <c r="Q58" s="182"/>
      <c r="R58" s="182"/>
      <c r="S58" s="182"/>
      <c r="T58" s="182"/>
      <c r="U58" s="182"/>
      <c r="V58" s="182"/>
      <c r="W58" s="182"/>
      <c r="X58" s="182"/>
      <c r="Y58" s="182"/>
      <c r="Z58" s="182"/>
      <c r="AA58" s="182"/>
      <c r="AB58" s="182"/>
      <c r="AC58" s="182"/>
      <c r="AD58" s="182"/>
      <c r="AE58" s="182"/>
      <c r="AF58" s="182"/>
      <c r="AG58" s="182"/>
      <c r="AH58" s="182"/>
      <c r="AI58" s="182"/>
      <c r="AJ58" s="182"/>
      <c r="AK58" s="182"/>
    </row>
    <row r="59" spans="1:37" x14ac:dyDescent="0.2">
      <c r="A59" s="182"/>
      <c r="B59" s="266" t="s">
        <v>120</v>
      </c>
      <c r="C59" s="276"/>
      <c r="D59" s="277"/>
      <c r="E59" s="278"/>
      <c r="F59" s="277"/>
      <c r="G59" s="268">
        <v>2794</v>
      </c>
      <c r="H59" s="269"/>
      <c r="I59" s="208"/>
      <c r="J59" s="268">
        <v>10758</v>
      </c>
      <c r="K59" s="269"/>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row>
    <row r="60" spans="1:37" x14ac:dyDescent="0.2">
      <c r="A60" s="182"/>
      <c r="B60" s="273" t="s">
        <v>243</v>
      </c>
      <c r="C60" s="274"/>
      <c r="D60" s="275"/>
      <c r="E60" s="274"/>
      <c r="F60" s="275"/>
      <c r="G60" s="270">
        <v>71960</v>
      </c>
      <c r="H60" s="271">
        <v>71960</v>
      </c>
      <c r="I60" s="211"/>
      <c r="J60" s="270">
        <v>128647</v>
      </c>
      <c r="K60" s="271"/>
      <c r="L60" s="182"/>
      <c r="M60" s="182"/>
      <c r="N60" s="182"/>
      <c r="O60" s="182"/>
      <c r="P60" s="182"/>
      <c r="Q60" s="182"/>
      <c r="R60" s="182"/>
      <c r="S60" s="182"/>
      <c r="T60" s="182"/>
      <c r="U60" s="182"/>
      <c r="V60" s="182"/>
      <c r="W60" s="182"/>
      <c r="X60" s="182"/>
      <c r="Y60" s="182"/>
      <c r="Z60" s="182"/>
      <c r="AA60" s="182"/>
      <c r="AB60" s="182"/>
      <c r="AC60" s="182"/>
      <c r="AD60" s="182"/>
      <c r="AE60" s="182"/>
      <c r="AF60" s="182"/>
      <c r="AG60" s="182"/>
      <c r="AH60" s="182"/>
      <c r="AI60" s="182"/>
      <c r="AJ60" s="182"/>
      <c r="AK60" s="182"/>
    </row>
    <row r="61" spans="1:37" x14ac:dyDescent="0.2">
      <c r="A61" s="182"/>
      <c r="B61" s="266" t="s">
        <v>244</v>
      </c>
      <c r="C61" s="276"/>
      <c r="D61" s="277"/>
      <c r="E61" s="278"/>
      <c r="F61" s="277"/>
      <c r="G61" s="268">
        <v>27103</v>
      </c>
      <c r="H61" s="269">
        <v>27103</v>
      </c>
      <c r="I61" s="208"/>
      <c r="J61" s="268">
        <v>50452</v>
      </c>
      <c r="K61" s="269"/>
      <c r="L61" s="182"/>
      <c r="M61" s="182"/>
      <c r="N61" s="182"/>
      <c r="O61" s="182"/>
      <c r="P61" s="182"/>
      <c r="Q61" s="182"/>
      <c r="R61" s="182"/>
      <c r="S61" s="182"/>
      <c r="T61" s="182"/>
      <c r="U61" s="182"/>
      <c r="V61" s="182"/>
      <c r="W61" s="182"/>
      <c r="X61" s="182"/>
      <c r="Y61" s="182"/>
      <c r="Z61" s="182"/>
      <c r="AA61" s="182"/>
      <c r="AB61" s="182"/>
      <c r="AC61" s="182"/>
      <c r="AD61" s="182"/>
      <c r="AE61" s="182"/>
      <c r="AF61" s="182"/>
      <c r="AG61" s="182"/>
      <c r="AH61" s="182"/>
      <c r="AI61" s="182"/>
      <c r="AJ61" s="182"/>
      <c r="AK61" s="182"/>
    </row>
    <row r="62" spans="1:37" x14ac:dyDescent="0.2">
      <c r="A62" s="182"/>
      <c r="B62" s="273" t="s">
        <v>245</v>
      </c>
      <c r="C62" s="314"/>
      <c r="D62" s="315"/>
      <c r="E62" s="316"/>
      <c r="F62" s="315"/>
      <c r="G62" s="270">
        <v>44857</v>
      </c>
      <c r="H62" s="271"/>
      <c r="I62" s="211"/>
      <c r="J62" s="270">
        <v>78195</v>
      </c>
      <c r="K62" s="271"/>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182"/>
      <c r="AI62" s="182"/>
      <c r="AJ62" s="182"/>
      <c r="AK62" s="182"/>
    </row>
    <row r="63" spans="1:37" x14ac:dyDescent="0.2">
      <c r="A63" s="182"/>
      <c r="B63" s="266" t="s">
        <v>246</v>
      </c>
      <c r="C63" s="276"/>
      <c r="D63" s="277"/>
      <c r="E63" s="278"/>
      <c r="F63" s="277"/>
      <c r="G63" s="268">
        <v>-3127</v>
      </c>
      <c r="H63" s="269"/>
      <c r="I63" s="208"/>
      <c r="J63" s="268">
        <v>-12587</v>
      </c>
      <c r="K63" s="269"/>
      <c r="L63" s="182"/>
      <c r="M63" s="182"/>
      <c r="N63" s="182"/>
      <c r="O63" s="182"/>
      <c r="P63" s="182"/>
      <c r="Q63" s="182"/>
      <c r="R63" s="182"/>
      <c r="S63" s="182"/>
      <c r="T63" s="182"/>
      <c r="U63" s="182"/>
      <c r="V63" s="182"/>
      <c r="W63" s="182"/>
      <c r="X63" s="182"/>
      <c r="Y63" s="182"/>
      <c r="Z63" s="182"/>
      <c r="AA63" s="182"/>
      <c r="AB63" s="182"/>
      <c r="AC63" s="182"/>
      <c r="AD63" s="182"/>
      <c r="AE63" s="182"/>
      <c r="AF63" s="182"/>
      <c r="AG63" s="182"/>
      <c r="AH63" s="182"/>
      <c r="AI63" s="182"/>
      <c r="AJ63" s="182"/>
      <c r="AK63" s="182"/>
    </row>
    <row r="64" spans="1:37" x14ac:dyDescent="0.2">
      <c r="A64" s="182"/>
      <c r="B64" s="284" t="s">
        <v>283</v>
      </c>
      <c r="C64" s="276"/>
      <c r="D64" s="278"/>
      <c r="E64" s="278"/>
      <c r="F64" s="246"/>
      <c r="G64" s="281">
        <v>41730</v>
      </c>
      <c r="H64" s="246"/>
      <c r="I64" s="227"/>
      <c r="J64" s="281">
        <f>+J62+J63</f>
        <v>65608</v>
      </c>
      <c r="K64" s="246"/>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row>
    <row r="65" spans="1:37" x14ac:dyDescent="0.2">
      <c r="A65" s="182"/>
      <c r="B65" s="265" t="s">
        <v>253</v>
      </c>
      <c r="C65" s="312"/>
      <c r="D65" s="312"/>
      <c r="E65" s="312"/>
      <c r="F65" s="312"/>
      <c r="G65" s="310">
        <v>1004</v>
      </c>
      <c r="H65" s="303"/>
      <c r="I65" s="208"/>
      <c r="J65" s="310">
        <v>4337</v>
      </c>
      <c r="K65" s="313"/>
      <c r="L65" s="182"/>
      <c r="M65" s="182"/>
      <c r="N65" s="182"/>
      <c r="O65" s="182"/>
      <c r="P65" s="182"/>
      <c r="Q65" s="182"/>
      <c r="R65" s="182"/>
      <c r="S65" s="182"/>
      <c r="T65" s="182"/>
      <c r="U65" s="182"/>
      <c r="V65" s="182"/>
      <c r="W65" s="182"/>
      <c r="X65" s="182"/>
      <c r="Y65" s="182"/>
      <c r="Z65" s="182"/>
      <c r="AA65" s="182"/>
      <c r="AB65" s="182"/>
      <c r="AC65" s="182"/>
      <c r="AD65" s="182"/>
      <c r="AE65" s="182"/>
      <c r="AF65" s="182"/>
      <c r="AG65" s="182"/>
      <c r="AH65" s="182"/>
      <c r="AI65" s="182"/>
      <c r="AJ65" s="182"/>
      <c r="AK65" s="182"/>
    </row>
    <row r="66" spans="1:37" x14ac:dyDescent="0.2">
      <c r="A66" s="182"/>
      <c r="B66" s="284" t="s">
        <v>284</v>
      </c>
      <c r="C66" s="317"/>
      <c r="D66" s="317"/>
      <c r="E66" s="317"/>
      <c r="F66" s="317"/>
      <c r="G66" s="374">
        <f>G64+G65</f>
        <v>42734</v>
      </c>
      <c r="H66" s="375"/>
      <c r="I66" s="227"/>
      <c r="J66" s="374">
        <f>J64+J65</f>
        <v>69945</v>
      </c>
      <c r="K66" s="375"/>
      <c r="L66" s="182"/>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2"/>
      <c r="AK66" s="182"/>
    </row>
    <row r="67" spans="1:37" x14ac:dyDescent="0.2">
      <c r="A67" s="182"/>
      <c r="B67" s="312"/>
      <c r="C67" s="312"/>
      <c r="D67" s="312"/>
      <c r="E67" s="312"/>
      <c r="F67" s="312"/>
      <c r="G67" s="278"/>
      <c r="H67" s="278"/>
      <c r="I67" s="182"/>
      <c r="J67" s="278"/>
      <c r="K67" s="278"/>
      <c r="L67" s="182"/>
      <c r="M67" s="182"/>
      <c r="N67" s="182"/>
      <c r="O67" s="182"/>
      <c r="P67" s="182"/>
      <c r="Q67" s="182"/>
      <c r="R67" s="182"/>
      <c r="S67" s="182"/>
      <c r="T67" s="182"/>
      <c r="U67" s="182"/>
      <c r="V67" s="182"/>
      <c r="W67" s="182"/>
      <c r="X67" s="182"/>
      <c r="Y67" s="182"/>
      <c r="Z67" s="182"/>
      <c r="AA67" s="182"/>
      <c r="AB67" s="182"/>
      <c r="AC67" s="182"/>
      <c r="AD67" s="182"/>
      <c r="AE67" s="182"/>
      <c r="AF67" s="182"/>
      <c r="AG67" s="182"/>
      <c r="AH67" s="182"/>
      <c r="AI67" s="182"/>
      <c r="AJ67" s="182"/>
      <c r="AK67" s="182"/>
    </row>
    <row r="68" spans="1:37" x14ac:dyDescent="0.2">
      <c r="A68" s="182"/>
      <c r="B68" s="311" t="s">
        <v>121</v>
      </c>
      <c r="C68" s="318"/>
      <c r="D68" s="319"/>
      <c r="E68" s="319"/>
      <c r="F68" s="320"/>
      <c r="G68" s="291">
        <v>570734081</v>
      </c>
      <c r="H68" s="246"/>
      <c r="I68" s="227"/>
      <c r="J68" s="291">
        <v>568418371</v>
      </c>
      <c r="K68" s="246"/>
      <c r="L68" s="182"/>
      <c r="M68" s="182"/>
      <c r="N68" s="182"/>
      <c r="O68" s="182"/>
      <c r="P68" s="182"/>
      <c r="Q68" s="182"/>
      <c r="R68" s="182"/>
      <c r="S68" s="182"/>
      <c r="T68" s="182"/>
      <c r="U68" s="182"/>
      <c r="V68" s="182"/>
      <c r="W68" s="182"/>
      <c r="X68" s="182"/>
      <c r="Y68" s="182"/>
      <c r="Z68" s="182"/>
      <c r="AA68" s="182"/>
      <c r="AB68" s="182"/>
      <c r="AC68" s="182"/>
      <c r="AD68" s="182"/>
      <c r="AE68" s="182"/>
      <c r="AF68" s="182"/>
      <c r="AG68" s="182"/>
      <c r="AH68" s="182"/>
      <c r="AI68" s="182"/>
      <c r="AJ68" s="182"/>
      <c r="AK68" s="182"/>
    </row>
    <row r="69" spans="1:37" x14ac:dyDescent="0.2">
      <c r="A69" s="182"/>
      <c r="B69" s="265" t="s">
        <v>247</v>
      </c>
      <c r="C69" s="318"/>
      <c r="D69" s="319"/>
      <c r="E69" s="319"/>
      <c r="F69" s="320"/>
      <c r="G69" s="278">
        <v>46296300</v>
      </c>
      <c r="H69" s="246"/>
      <c r="I69" s="182"/>
      <c r="J69" s="278">
        <v>46296300</v>
      </c>
      <c r="K69" s="246"/>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182"/>
      <c r="AI69" s="182"/>
      <c r="AJ69" s="182"/>
      <c r="AK69" s="182"/>
    </row>
    <row r="70" spans="1:37" x14ac:dyDescent="0.2">
      <c r="A70" s="182"/>
      <c r="B70" s="311" t="s">
        <v>248</v>
      </c>
      <c r="C70" s="318"/>
      <c r="D70" s="319"/>
      <c r="E70" s="319"/>
      <c r="F70" s="320"/>
      <c r="G70" s="321">
        <v>617030381</v>
      </c>
      <c r="H70" s="322"/>
      <c r="I70" s="227"/>
      <c r="J70" s="321">
        <v>614714671</v>
      </c>
      <c r="K70" s="322"/>
      <c r="L70" s="182"/>
      <c r="M70" s="182"/>
      <c r="N70" s="182"/>
      <c r="O70" s="182"/>
      <c r="P70" s="182"/>
      <c r="Q70" s="182"/>
      <c r="R70" s="182"/>
      <c r="S70" s="182"/>
      <c r="T70" s="182"/>
      <c r="U70" s="182"/>
      <c r="V70" s="182"/>
      <c r="W70" s="182"/>
      <c r="X70" s="182"/>
      <c r="Y70" s="182"/>
      <c r="Z70" s="182"/>
      <c r="AA70" s="182"/>
      <c r="AB70" s="182"/>
      <c r="AC70" s="182"/>
      <c r="AD70" s="182"/>
      <c r="AE70" s="182"/>
      <c r="AF70" s="182"/>
      <c r="AG70" s="182"/>
      <c r="AH70" s="182"/>
      <c r="AI70" s="182"/>
      <c r="AJ70" s="182"/>
      <c r="AK70" s="182"/>
    </row>
    <row r="71" spans="1:37" x14ac:dyDescent="0.2">
      <c r="A71" s="182"/>
      <c r="B71" s="312"/>
      <c r="C71" s="276"/>
      <c r="D71" s="278"/>
      <c r="E71" s="278"/>
      <c r="F71" s="246"/>
      <c r="G71" s="267"/>
      <c r="H71" s="246"/>
      <c r="I71" s="182"/>
      <c r="J71" s="267"/>
      <c r="K71" s="246"/>
      <c r="L71" s="182"/>
      <c r="M71" s="182"/>
      <c r="N71" s="182"/>
      <c r="O71" s="182"/>
      <c r="P71" s="182"/>
      <c r="Q71" s="182"/>
      <c r="R71" s="182"/>
      <c r="S71" s="182"/>
      <c r="T71" s="182"/>
      <c r="U71" s="182"/>
      <c r="V71" s="182"/>
      <c r="W71" s="182"/>
      <c r="X71" s="182"/>
      <c r="Y71" s="182"/>
      <c r="Z71" s="182"/>
      <c r="AA71" s="182"/>
      <c r="AB71" s="182"/>
      <c r="AC71" s="182"/>
      <c r="AD71" s="182"/>
      <c r="AE71" s="182"/>
      <c r="AF71" s="182"/>
      <c r="AG71" s="182"/>
      <c r="AH71" s="182"/>
      <c r="AI71" s="182"/>
      <c r="AJ71" s="182"/>
      <c r="AK71" s="182"/>
    </row>
    <row r="72" spans="1:37" x14ac:dyDescent="0.2">
      <c r="A72" s="182"/>
      <c r="B72" s="284" t="s">
        <v>285</v>
      </c>
      <c r="C72" s="276"/>
      <c r="D72" s="278"/>
      <c r="E72" s="278"/>
      <c r="F72" s="246"/>
      <c r="G72" s="376">
        <v>0.08</v>
      </c>
      <c r="H72" s="377"/>
      <c r="I72" s="227"/>
      <c r="J72" s="376">
        <v>0.02</v>
      </c>
      <c r="K72" s="377"/>
      <c r="L72" s="182"/>
      <c r="M72" s="182"/>
      <c r="N72" s="182"/>
      <c r="O72" s="182"/>
      <c r="P72" s="182"/>
      <c r="Q72" s="182"/>
      <c r="R72" s="182"/>
      <c r="S72" s="182"/>
      <c r="T72" s="182"/>
      <c r="U72" s="182"/>
      <c r="V72" s="182"/>
      <c r="W72" s="182"/>
      <c r="X72" s="182"/>
      <c r="Y72" s="182"/>
      <c r="Z72" s="182"/>
      <c r="AA72" s="182"/>
      <c r="AB72" s="182"/>
      <c r="AC72" s="182"/>
      <c r="AD72" s="182"/>
      <c r="AE72" s="182"/>
      <c r="AF72" s="182"/>
      <c r="AG72" s="182"/>
      <c r="AH72" s="182"/>
      <c r="AI72" s="182"/>
      <c r="AJ72" s="182"/>
      <c r="AK72" s="182"/>
    </row>
    <row r="73" spans="1:37" x14ac:dyDescent="0.2">
      <c r="A73" s="182"/>
      <c r="B73" s="265" t="s">
        <v>249</v>
      </c>
      <c r="C73" s="276"/>
      <c r="D73" s="278"/>
      <c r="E73" s="278"/>
      <c r="F73" s="246"/>
      <c r="G73" s="324">
        <v>-0.01</v>
      </c>
      <c r="H73" s="246"/>
      <c r="I73" s="182"/>
      <c r="J73" s="324">
        <v>0.09</v>
      </c>
      <c r="K73" s="246"/>
      <c r="L73" s="182"/>
      <c r="M73" s="182"/>
      <c r="N73" s="182"/>
      <c r="O73" s="182"/>
      <c r="P73" s="182"/>
      <c r="Q73" s="182"/>
      <c r="R73" s="182"/>
      <c r="S73" s="182"/>
      <c r="T73" s="182"/>
      <c r="U73" s="182"/>
      <c r="V73" s="182"/>
      <c r="W73" s="182"/>
      <c r="X73" s="182"/>
      <c r="Y73" s="182"/>
      <c r="Z73" s="182"/>
      <c r="AA73" s="182"/>
      <c r="AB73" s="182"/>
      <c r="AC73" s="182"/>
      <c r="AD73" s="182"/>
      <c r="AE73" s="182"/>
      <c r="AF73" s="182"/>
      <c r="AG73" s="182"/>
      <c r="AH73" s="182"/>
      <c r="AI73" s="182"/>
      <c r="AJ73" s="182"/>
      <c r="AK73" s="182"/>
    </row>
    <row r="74" spans="1:37" x14ac:dyDescent="0.2">
      <c r="A74" s="182"/>
      <c r="B74" s="273" t="s">
        <v>250</v>
      </c>
      <c r="C74" s="276"/>
      <c r="D74" s="278"/>
      <c r="E74" s="278"/>
      <c r="F74" s="246"/>
      <c r="G74" s="378">
        <v>7.0000000000000007E-2</v>
      </c>
      <c r="H74" s="379"/>
      <c r="I74" s="227"/>
      <c r="J74" s="378">
        <v>0.11</v>
      </c>
      <c r="K74" s="379"/>
      <c r="L74" s="182"/>
      <c r="M74" s="182"/>
      <c r="N74" s="182"/>
      <c r="O74" s="182"/>
      <c r="P74" s="182"/>
      <c r="Q74" s="182"/>
      <c r="R74" s="85"/>
      <c r="S74" s="182"/>
      <c r="T74" s="182"/>
      <c r="U74" s="182"/>
      <c r="V74" s="182"/>
      <c r="W74" s="182"/>
      <c r="X74" s="182"/>
      <c r="Y74" s="182"/>
      <c r="Z74" s="182"/>
      <c r="AA74" s="182"/>
      <c r="AB74" s="182"/>
      <c r="AC74" s="182"/>
      <c r="AD74" s="182"/>
      <c r="AE74" s="182"/>
      <c r="AF74" s="182"/>
      <c r="AG74" s="182"/>
      <c r="AH74" s="182"/>
      <c r="AI74" s="182"/>
      <c r="AJ74" s="182"/>
      <c r="AK74" s="182"/>
    </row>
    <row r="75" spans="1:37" x14ac:dyDescent="0.2">
      <c r="A75" s="182"/>
      <c r="B75" s="185"/>
      <c r="C75" s="185"/>
      <c r="D75" s="188"/>
      <c r="E75" s="188"/>
      <c r="F75" s="182"/>
      <c r="G75" s="182"/>
      <c r="H75" s="182"/>
      <c r="I75" s="182"/>
      <c r="J75" s="182"/>
      <c r="K75" s="182"/>
      <c r="L75" s="182"/>
      <c r="M75" s="182"/>
      <c r="N75" s="182"/>
      <c r="O75" s="182"/>
      <c r="P75" s="182"/>
      <c r="Q75" s="182"/>
      <c r="R75" s="182"/>
      <c r="S75" s="182"/>
      <c r="T75" s="182"/>
      <c r="U75" s="182"/>
      <c r="V75" s="182"/>
      <c r="W75" s="182"/>
      <c r="X75" s="182"/>
      <c r="Y75" s="182"/>
      <c r="Z75" s="182"/>
      <c r="AA75" s="182"/>
      <c r="AB75" s="182"/>
      <c r="AC75" s="182"/>
      <c r="AD75" s="182"/>
      <c r="AE75" s="182"/>
      <c r="AF75" s="182"/>
      <c r="AG75" s="182"/>
      <c r="AH75" s="182"/>
      <c r="AI75" s="182"/>
      <c r="AJ75" s="182"/>
      <c r="AK75" s="182"/>
    </row>
    <row r="76" spans="1:37" x14ac:dyDescent="0.2">
      <c r="A76" s="226">
        <v>-1</v>
      </c>
      <c r="B76" s="256" t="s">
        <v>123</v>
      </c>
      <c r="C76" s="246"/>
      <c r="D76" s="267"/>
      <c r="E76" s="267"/>
      <c r="F76" s="246"/>
      <c r="G76" s="246"/>
      <c r="H76" s="246"/>
      <c r="I76" s="246"/>
      <c r="J76" s="246"/>
      <c r="K76" s="246"/>
      <c r="L76" s="246"/>
      <c r="M76" s="246"/>
      <c r="N76" s="246"/>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row>
    <row r="77" spans="1:37" x14ac:dyDescent="0.2">
      <c r="A77" s="182"/>
      <c r="B77" s="246"/>
      <c r="C77" s="246"/>
      <c r="D77" s="267"/>
      <c r="E77" s="267"/>
      <c r="F77" s="246"/>
      <c r="G77" s="246"/>
      <c r="H77" s="246"/>
      <c r="I77" s="246"/>
      <c r="J77" s="246"/>
      <c r="K77" s="246"/>
      <c r="L77" s="246"/>
      <c r="M77" s="246"/>
      <c r="N77" s="246"/>
      <c r="O77" s="182"/>
      <c r="P77" s="182"/>
      <c r="Q77" s="182"/>
      <c r="R77" s="182"/>
      <c r="S77" s="182"/>
      <c r="T77" s="182"/>
      <c r="U77" s="182"/>
      <c r="V77" s="182"/>
      <c r="W77" s="182"/>
      <c r="X77" s="182"/>
      <c r="Y77" s="182"/>
      <c r="Z77" s="182"/>
      <c r="AA77" s="182"/>
      <c r="AB77" s="182"/>
      <c r="AC77" s="182"/>
      <c r="AD77" s="182"/>
      <c r="AE77" s="182"/>
      <c r="AF77" s="182"/>
      <c r="AG77" s="182"/>
      <c r="AH77" s="182"/>
      <c r="AI77" s="182"/>
      <c r="AJ77" s="182"/>
      <c r="AK77" s="182"/>
    </row>
    <row r="78" spans="1:37" x14ac:dyDescent="0.2">
      <c r="A78" s="186"/>
      <c r="B78" s="185"/>
      <c r="C78" s="185"/>
      <c r="D78" s="188"/>
      <c r="E78" s="188"/>
      <c r="F78" s="182"/>
      <c r="G78" s="182"/>
      <c r="H78" s="182"/>
      <c r="I78" s="182"/>
      <c r="J78" s="182"/>
      <c r="K78" s="182"/>
      <c r="L78" s="182"/>
      <c r="M78" s="182"/>
      <c r="N78" s="182"/>
      <c r="O78" s="182"/>
      <c r="P78" s="182"/>
      <c r="Q78" s="182"/>
      <c r="R78" s="182"/>
      <c r="S78" s="182"/>
      <c r="T78" s="182"/>
      <c r="U78" s="182"/>
      <c r="V78" s="182"/>
      <c r="W78" s="182"/>
      <c r="X78" s="182"/>
      <c r="Y78" s="182"/>
      <c r="Z78" s="182"/>
      <c r="AA78" s="182"/>
      <c r="AB78" s="182"/>
      <c r="AC78" s="182"/>
      <c r="AD78" s="182"/>
      <c r="AE78" s="182"/>
      <c r="AF78" s="182"/>
      <c r="AG78" s="182"/>
      <c r="AH78" s="182"/>
      <c r="AI78" s="182"/>
      <c r="AJ78" s="182"/>
      <c r="AK78" s="182"/>
    </row>
    <row r="79" spans="1:37" x14ac:dyDescent="0.2">
      <c r="A79" s="148">
        <v>-2</v>
      </c>
      <c r="B79" s="323" t="s">
        <v>124</v>
      </c>
      <c r="C79" s="276"/>
      <c r="D79" s="278"/>
      <c r="E79" s="278"/>
      <c r="F79" s="246"/>
      <c r="G79" s="246"/>
      <c r="H79" s="246"/>
      <c r="I79" s="246"/>
      <c r="J79" s="246"/>
      <c r="K79" s="246"/>
      <c r="L79" s="246"/>
      <c r="M79" s="246"/>
      <c r="N79" s="246"/>
      <c r="O79" s="182"/>
      <c r="P79" s="182"/>
      <c r="Q79" s="182"/>
      <c r="R79" s="182"/>
      <c r="S79" s="182"/>
      <c r="T79" s="182"/>
      <c r="U79" s="182"/>
      <c r="V79" s="182"/>
      <c r="W79" s="182"/>
      <c r="X79" s="182"/>
      <c r="Y79" s="182"/>
      <c r="Z79" s="182"/>
      <c r="AA79" s="182"/>
      <c r="AB79" s="182"/>
      <c r="AC79" s="182"/>
      <c r="AD79" s="182"/>
      <c r="AE79" s="182"/>
      <c r="AF79" s="182"/>
      <c r="AG79" s="182"/>
      <c r="AH79" s="182"/>
      <c r="AI79" s="182"/>
      <c r="AJ79" s="182"/>
      <c r="AK79" s="182"/>
    </row>
    <row r="80" spans="1:37" x14ac:dyDescent="0.2">
      <c r="A80" s="182"/>
      <c r="B80" s="276"/>
      <c r="C80" s="276"/>
      <c r="D80" s="278"/>
      <c r="E80" s="278"/>
      <c r="F80" s="246"/>
      <c r="G80" s="246"/>
      <c r="H80" s="246"/>
      <c r="I80" s="246"/>
      <c r="J80" s="246"/>
      <c r="K80" s="246"/>
      <c r="L80" s="246"/>
      <c r="M80" s="246"/>
      <c r="N80" s="246"/>
      <c r="O80" s="182"/>
      <c r="P80" s="182"/>
      <c r="Q80" s="182"/>
      <c r="R80" s="182"/>
      <c r="S80" s="182"/>
      <c r="T80" s="182"/>
      <c r="U80" s="182"/>
      <c r="V80" s="182"/>
      <c r="W80" s="182"/>
      <c r="X80" s="182"/>
      <c r="Y80" s="182"/>
      <c r="Z80" s="182"/>
      <c r="AA80" s="182"/>
      <c r="AB80" s="182"/>
      <c r="AC80" s="182"/>
      <c r="AD80" s="182"/>
      <c r="AE80" s="182"/>
      <c r="AF80" s="182"/>
      <c r="AG80" s="182"/>
      <c r="AH80" s="182"/>
      <c r="AI80" s="182"/>
      <c r="AJ80" s="182"/>
      <c r="AK80" s="182"/>
    </row>
    <row r="81" spans="1:37" x14ac:dyDescent="0.2">
      <c r="A81" s="182"/>
      <c r="B81" s="185"/>
      <c r="C81" s="185"/>
      <c r="D81" s="188"/>
      <c r="E81" s="188"/>
      <c r="F81" s="182"/>
      <c r="G81" s="182"/>
      <c r="H81" s="182"/>
      <c r="I81" s="182"/>
      <c r="J81" s="182"/>
      <c r="K81" s="182"/>
      <c r="L81" s="182"/>
      <c r="M81" s="182"/>
      <c r="N81" s="182"/>
      <c r="O81" s="182"/>
      <c r="P81" s="182"/>
      <c r="Q81" s="182"/>
      <c r="R81" s="182"/>
      <c r="S81" s="182"/>
      <c r="T81" s="182"/>
      <c r="U81" s="182"/>
      <c r="V81" s="182"/>
      <c r="W81" s="182"/>
      <c r="X81" s="182"/>
      <c r="Y81" s="182"/>
      <c r="Z81" s="182"/>
      <c r="AA81" s="182"/>
      <c r="AB81" s="182"/>
      <c r="AC81" s="182"/>
      <c r="AD81" s="182"/>
      <c r="AE81" s="182"/>
      <c r="AF81" s="182"/>
      <c r="AG81" s="182"/>
      <c r="AH81" s="182"/>
      <c r="AI81" s="182"/>
      <c r="AJ81" s="182"/>
      <c r="AK81" s="182"/>
    </row>
    <row r="82" spans="1:37" ht="51.75" customHeight="1" x14ac:dyDescent="0.2">
      <c r="A82" s="182"/>
      <c r="B82" s="245" t="s">
        <v>251</v>
      </c>
      <c r="C82" s="246"/>
      <c r="D82" s="267"/>
      <c r="E82" s="267"/>
      <c r="F82" s="246"/>
      <c r="G82" s="246"/>
      <c r="H82" s="246"/>
      <c r="I82" s="246"/>
      <c r="J82" s="246"/>
      <c r="K82" s="246"/>
      <c r="L82" s="246"/>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row>
    <row r="83" spans="1:37" s="232" customFormat="1" x14ac:dyDescent="0.2">
      <c r="A83" s="233"/>
      <c r="B83" s="235"/>
      <c r="C83" s="235"/>
      <c r="D83" s="236"/>
      <c r="E83" s="236"/>
      <c r="F83" s="233"/>
      <c r="G83" s="233"/>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233"/>
      <c r="AH83" s="233"/>
      <c r="AI83" s="233"/>
      <c r="AJ83" s="233"/>
      <c r="AK83" s="233"/>
    </row>
    <row r="84" spans="1:37" x14ac:dyDescent="0.2">
      <c r="A84" s="182"/>
      <c r="B84" s="185"/>
      <c r="C84" s="185"/>
      <c r="D84" s="230" t="s">
        <v>96</v>
      </c>
      <c r="E84" s="188"/>
      <c r="F84" s="230" t="s">
        <v>97</v>
      </c>
      <c r="G84" s="182"/>
      <c r="H84" s="230" t="s">
        <v>98</v>
      </c>
      <c r="I84" s="182"/>
      <c r="J84" s="230" t="s">
        <v>99</v>
      </c>
      <c r="K84" s="182"/>
      <c r="L84" s="230" t="s">
        <v>100</v>
      </c>
      <c r="M84" s="182"/>
      <c r="N84" s="182"/>
      <c r="O84" s="182"/>
      <c r="P84" s="182"/>
      <c r="Q84" s="182"/>
      <c r="R84" s="182"/>
      <c r="S84" s="182"/>
      <c r="T84" s="182"/>
      <c r="U84" s="182"/>
      <c r="V84" s="182"/>
      <c r="W84" s="182"/>
      <c r="X84" s="182"/>
      <c r="Y84" s="182"/>
      <c r="Z84" s="182"/>
      <c r="AA84" s="182"/>
      <c r="AB84" s="182"/>
      <c r="AC84" s="182"/>
      <c r="AD84" s="182"/>
      <c r="AE84" s="182"/>
      <c r="AF84" s="182"/>
      <c r="AG84" s="182"/>
      <c r="AH84" s="182"/>
      <c r="AI84" s="182"/>
      <c r="AJ84" s="182"/>
      <c r="AK84" s="182"/>
    </row>
    <row r="85" spans="1:37" x14ac:dyDescent="0.2">
      <c r="A85" s="182"/>
      <c r="B85" s="86" t="s">
        <v>125</v>
      </c>
      <c r="C85" s="189"/>
      <c r="D85" s="380">
        <v>294593</v>
      </c>
      <c r="E85" s="237"/>
      <c r="F85" s="380">
        <v>-136233</v>
      </c>
      <c r="G85" s="380"/>
      <c r="H85" s="380">
        <v>-20695</v>
      </c>
      <c r="I85" s="380"/>
      <c r="J85" s="380">
        <v>23861</v>
      </c>
      <c r="K85" s="380"/>
      <c r="L85" s="380">
        <v>270564</v>
      </c>
      <c r="M85" s="188"/>
      <c r="N85" s="188"/>
      <c r="O85" s="182"/>
      <c r="P85" s="182"/>
      <c r="Q85" s="182"/>
      <c r="R85" s="182"/>
      <c r="S85" s="182"/>
      <c r="T85" s="182"/>
      <c r="U85" s="182"/>
      <c r="V85" s="182"/>
      <c r="W85" s="182"/>
      <c r="X85" s="182"/>
      <c r="Y85" s="182"/>
      <c r="Z85" s="182"/>
      <c r="AA85" s="182"/>
      <c r="AB85" s="182"/>
      <c r="AC85" s="182"/>
      <c r="AD85" s="182"/>
      <c r="AE85" s="182"/>
      <c r="AF85" s="182"/>
      <c r="AG85" s="182"/>
      <c r="AH85" s="182"/>
      <c r="AI85" s="182"/>
      <c r="AJ85" s="182"/>
      <c r="AK85" s="182"/>
    </row>
    <row r="86" spans="1:37" x14ac:dyDescent="0.2">
      <c r="A86" s="182"/>
      <c r="B86" s="184" t="s">
        <v>126</v>
      </c>
      <c r="C86" s="185"/>
      <c r="D86" s="228">
        <v>-19254</v>
      </c>
      <c r="E86" s="236"/>
      <c r="F86" s="228">
        <v>-14076</v>
      </c>
      <c r="G86" s="236"/>
      <c r="H86" s="228">
        <v>-15385</v>
      </c>
      <c r="I86" s="236"/>
      <c r="J86" s="228">
        <v>-14255</v>
      </c>
      <c r="K86" s="236"/>
      <c r="L86" s="228">
        <v>-15442</v>
      </c>
      <c r="M86" s="188"/>
      <c r="N86" s="188"/>
      <c r="O86" s="182"/>
      <c r="P86" s="182"/>
      <c r="Q86" s="182"/>
      <c r="R86" s="182"/>
      <c r="S86" s="182"/>
      <c r="T86" s="182"/>
      <c r="U86" s="182"/>
      <c r="V86" s="182"/>
      <c r="W86" s="182"/>
      <c r="X86" s="182"/>
      <c r="Y86" s="182"/>
      <c r="Z86" s="182"/>
      <c r="AA86" s="182"/>
      <c r="AB86" s="182"/>
      <c r="AC86" s="182"/>
      <c r="AD86" s="182"/>
      <c r="AE86" s="182"/>
      <c r="AF86" s="182"/>
      <c r="AG86" s="182"/>
      <c r="AH86" s="182"/>
      <c r="AI86" s="182"/>
      <c r="AJ86" s="182"/>
      <c r="AK86" s="182"/>
    </row>
    <row r="87" spans="1:37" x14ac:dyDescent="0.2">
      <c r="A87" s="182"/>
      <c r="B87" s="86" t="s">
        <v>127</v>
      </c>
      <c r="C87" s="189"/>
      <c r="D87" s="380">
        <f>D85+D86</f>
        <v>275339</v>
      </c>
      <c r="E87" s="237"/>
      <c r="F87" s="380">
        <f>F85+F86</f>
        <v>-150309</v>
      </c>
      <c r="G87" s="380"/>
      <c r="H87" s="380">
        <f>H85+H86</f>
        <v>-36080</v>
      </c>
      <c r="I87" s="380"/>
      <c r="J87" s="380">
        <f>J85+J86</f>
        <v>9606</v>
      </c>
      <c r="K87" s="380"/>
      <c r="L87" s="380">
        <f>L85+L86</f>
        <v>255122</v>
      </c>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row>
    <row r="88" spans="1:37" x14ac:dyDescent="0.2">
      <c r="A88" s="182"/>
      <c r="B88" s="185"/>
      <c r="C88" s="185"/>
      <c r="D88" s="236"/>
      <c r="E88" s="236"/>
      <c r="F88" s="236"/>
      <c r="G88" s="236"/>
      <c r="H88" s="236"/>
      <c r="I88" s="236"/>
      <c r="J88" s="236"/>
      <c r="K88" s="236"/>
      <c r="L88" s="236"/>
      <c r="M88" s="182"/>
      <c r="N88" s="182"/>
      <c r="O88" s="182"/>
      <c r="P88" s="182"/>
      <c r="Q88" s="182"/>
      <c r="R88" s="182"/>
      <c r="S88" s="182"/>
      <c r="T88" s="182"/>
      <c r="U88" s="182"/>
      <c r="V88" s="182"/>
      <c r="W88" s="182"/>
      <c r="X88" s="182"/>
      <c r="Y88" s="182"/>
      <c r="Z88" s="182"/>
      <c r="AA88" s="182"/>
      <c r="AB88" s="182"/>
      <c r="AC88" s="182"/>
      <c r="AD88" s="182"/>
      <c r="AE88" s="182"/>
      <c r="AF88" s="182"/>
      <c r="AG88" s="182"/>
      <c r="AH88" s="182"/>
      <c r="AI88" s="182"/>
      <c r="AJ88" s="182"/>
      <c r="AK88" s="182"/>
    </row>
    <row r="89" spans="1:37" x14ac:dyDescent="0.2">
      <c r="A89" s="182"/>
      <c r="B89" s="86" t="s">
        <v>128</v>
      </c>
      <c r="C89" s="189"/>
      <c r="D89" s="380">
        <v>-4049</v>
      </c>
      <c r="E89" s="237"/>
      <c r="F89" s="380">
        <v>-14020</v>
      </c>
      <c r="G89" s="380"/>
      <c r="H89" s="380">
        <v>-13782</v>
      </c>
      <c r="I89" s="380"/>
      <c r="J89" s="380">
        <v>18230</v>
      </c>
      <c r="K89" s="380"/>
      <c r="L89" s="380">
        <v>-15751</v>
      </c>
      <c r="M89" s="182"/>
      <c r="N89" s="182"/>
      <c r="O89" s="182"/>
      <c r="P89" s="182"/>
      <c r="Q89" s="182"/>
      <c r="R89" s="182"/>
      <c r="S89" s="182"/>
      <c r="T89" s="182"/>
      <c r="U89" s="182"/>
      <c r="V89" s="182"/>
      <c r="W89" s="182"/>
      <c r="X89" s="182"/>
      <c r="Y89" s="182"/>
      <c r="Z89" s="182"/>
      <c r="AA89" s="182"/>
      <c r="AB89" s="182"/>
      <c r="AC89" s="182"/>
      <c r="AD89" s="182"/>
      <c r="AE89" s="182"/>
      <c r="AF89" s="182"/>
      <c r="AG89" s="182"/>
      <c r="AH89" s="182"/>
      <c r="AI89" s="182"/>
      <c r="AJ89" s="182"/>
      <c r="AK89" s="182"/>
    </row>
    <row r="90" spans="1:37" x14ac:dyDescent="0.2">
      <c r="A90" s="182"/>
      <c r="B90" s="184" t="s">
        <v>129</v>
      </c>
      <c r="C90" s="185"/>
      <c r="D90" s="381">
        <v>-67533</v>
      </c>
      <c r="E90" s="238"/>
      <c r="F90" s="381">
        <v>-45726</v>
      </c>
      <c r="G90" s="381"/>
      <c r="H90" s="381">
        <v>-47924</v>
      </c>
      <c r="I90" s="381"/>
      <c r="J90" s="381">
        <v>-27972</v>
      </c>
      <c r="K90" s="381"/>
      <c r="L90" s="381">
        <v>-16424</v>
      </c>
      <c r="M90" s="182"/>
      <c r="N90" s="182"/>
      <c r="O90" s="182"/>
      <c r="P90" s="182"/>
      <c r="Q90" s="182"/>
      <c r="R90" s="182"/>
      <c r="S90" s="182"/>
      <c r="T90" s="182"/>
      <c r="U90" s="182"/>
      <c r="V90" s="182"/>
      <c r="W90" s="182"/>
      <c r="X90" s="182"/>
      <c r="Y90" s="182"/>
      <c r="Z90" s="182"/>
      <c r="AA90" s="182"/>
      <c r="AB90" s="182"/>
      <c r="AC90" s="182"/>
      <c r="AD90" s="182"/>
      <c r="AE90" s="182"/>
      <c r="AF90" s="182"/>
      <c r="AG90" s="182"/>
      <c r="AH90" s="182"/>
      <c r="AI90" s="182"/>
      <c r="AJ90" s="182"/>
      <c r="AK90" s="182"/>
    </row>
    <row r="91" spans="1:37" x14ac:dyDescent="0.2">
      <c r="A91" s="182"/>
      <c r="B91" s="185"/>
      <c r="C91" s="185"/>
      <c r="D91" s="188"/>
      <c r="E91" s="188"/>
      <c r="F91" s="182"/>
      <c r="G91" s="182"/>
      <c r="H91" s="182"/>
      <c r="I91" s="182"/>
      <c r="J91" s="182"/>
      <c r="K91" s="182"/>
      <c r="L91" s="182"/>
      <c r="M91" s="182"/>
      <c r="N91" s="182"/>
      <c r="O91" s="182"/>
      <c r="P91" s="182"/>
      <c r="Q91" s="182"/>
      <c r="R91" s="182"/>
      <c r="S91" s="182"/>
      <c r="T91" s="182"/>
      <c r="U91" s="182"/>
      <c r="V91" s="182"/>
      <c r="W91" s="182"/>
      <c r="X91" s="182"/>
      <c r="Y91" s="182"/>
      <c r="Z91" s="182"/>
      <c r="AA91" s="182"/>
      <c r="AB91" s="182"/>
      <c r="AC91" s="182"/>
      <c r="AD91" s="182"/>
      <c r="AE91" s="182"/>
      <c r="AF91" s="182"/>
      <c r="AG91" s="182"/>
      <c r="AH91" s="182"/>
      <c r="AI91" s="182"/>
      <c r="AJ91" s="182"/>
      <c r="AK91" s="182"/>
    </row>
    <row r="92" spans="1:37" x14ac:dyDescent="0.2">
      <c r="A92" s="182"/>
      <c r="B92" s="185"/>
      <c r="C92" s="185"/>
      <c r="D92" s="188"/>
      <c r="E92" s="188"/>
      <c r="F92" s="182"/>
      <c r="G92" s="182"/>
      <c r="H92" s="182"/>
      <c r="I92" s="182"/>
      <c r="J92" s="182"/>
      <c r="K92" s="182"/>
      <c r="L92" s="182"/>
      <c r="M92" s="182"/>
      <c r="N92" s="182"/>
      <c r="O92" s="182"/>
      <c r="P92" s="182"/>
      <c r="Q92" s="182"/>
      <c r="R92" s="182"/>
      <c r="S92" s="182"/>
      <c r="T92" s="182"/>
      <c r="U92" s="182"/>
      <c r="V92" s="182"/>
      <c r="W92" s="182"/>
      <c r="X92" s="182"/>
      <c r="Y92" s="182"/>
      <c r="Z92" s="182"/>
      <c r="AA92" s="182"/>
      <c r="AB92" s="182"/>
      <c r="AC92" s="182"/>
      <c r="AD92" s="182"/>
      <c r="AE92" s="182"/>
      <c r="AF92" s="182"/>
      <c r="AG92" s="182"/>
      <c r="AH92" s="182"/>
      <c r="AI92" s="182"/>
      <c r="AJ92" s="182"/>
      <c r="AK92" s="182"/>
    </row>
    <row r="93" spans="1:37" x14ac:dyDescent="0.2">
      <c r="A93" s="182"/>
      <c r="B93" s="185"/>
      <c r="C93" s="185"/>
      <c r="D93" s="188"/>
      <c r="E93" s="188"/>
      <c r="F93" s="182"/>
      <c r="G93" s="182"/>
      <c r="H93" s="182"/>
      <c r="I93" s="182"/>
      <c r="J93" s="182"/>
      <c r="K93" s="182"/>
      <c r="L93" s="182"/>
      <c r="M93" s="182"/>
      <c r="N93" s="182"/>
      <c r="O93" s="182"/>
      <c r="P93" s="182"/>
      <c r="Q93" s="182"/>
      <c r="R93" s="182"/>
      <c r="S93" s="182"/>
      <c r="T93" s="182"/>
      <c r="U93" s="182"/>
      <c r="V93" s="182"/>
      <c r="W93" s="182"/>
      <c r="X93" s="182"/>
      <c r="Y93" s="182"/>
      <c r="Z93" s="182"/>
      <c r="AA93" s="182"/>
      <c r="AB93" s="182"/>
      <c r="AC93" s="182"/>
      <c r="AD93" s="182"/>
      <c r="AE93" s="182"/>
      <c r="AF93" s="182"/>
      <c r="AG93" s="182"/>
      <c r="AH93" s="182"/>
      <c r="AI93" s="182"/>
      <c r="AJ93" s="182"/>
      <c r="AK93" s="182"/>
    </row>
    <row r="94" spans="1:37" x14ac:dyDescent="0.2">
      <c r="A94" s="182"/>
      <c r="B94" s="185"/>
      <c r="C94" s="185"/>
      <c r="D94" s="188"/>
      <c r="E94" s="188"/>
      <c r="F94" s="182"/>
      <c r="G94" s="182"/>
      <c r="H94" s="182"/>
      <c r="I94" s="182"/>
      <c r="J94" s="182"/>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82"/>
      <c r="AH94" s="182"/>
      <c r="AI94" s="182"/>
      <c r="AJ94" s="182"/>
      <c r="AK94" s="182"/>
    </row>
    <row r="95" spans="1:37" x14ac:dyDescent="0.2">
      <c r="A95" s="182"/>
      <c r="B95" s="185"/>
      <c r="C95" s="185"/>
      <c r="D95" s="188"/>
      <c r="E95" s="188"/>
      <c r="F95" s="182"/>
      <c r="G95" s="182"/>
      <c r="H95" s="182"/>
      <c r="I95" s="182"/>
      <c r="J95" s="182"/>
      <c r="K95" s="182"/>
      <c r="L95" s="182"/>
      <c r="M95" s="182"/>
      <c r="N95" s="182"/>
      <c r="O95" s="182"/>
      <c r="P95" s="182"/>
      <c r="Q95" s="182"/>
      <c r="R95" s="182"/>
      <c r="S95" s="182"/>
      <c r="T95" s="182"/>
      <c r="U95" s="182"/>
      <c r="V95" s="182"/>
      <c r="W95" s="182"/>
      <c r="X95" s="182"/>
      <c r="Y95" s="182"/>
      <c r="Z95" s="182"/>
      <c r="AA95" s="182"/>
      <c r="AB95" s="182"/>
      <c r="AC95" s="182"/>
      <c r="AD95" s="182"/>
      <c r="AE95" s="182"/>
      <c r="AF95" s="182"/>
      <c r="AG95" s="182"/>
      <c r="AH95" s="182"/>
      <c r="AI95" s="182"/>
      <c r="AJ95" s="182"/>
      <c r="AK95" s="182"/>
    </row>
    <row r="96" spans="1:37" x14ac:dyDescent="0.2">
      <c r="A96" s="182"/>
      <c r="B96" s="185"/>
      <c r="C96" s="185"/>
      <c r="D96" s="188"/>
      <c r="E96" s="188"/>
      <c r="F96" s="182"/>
      <c r="G96" s="182"/>
      <c r="H96" s="182"/>
      <c r="I96" s="182"/>
      <c r="J96" s="182"/>
      <c r="K96" s="182"/>
      <c r="L96" s="182"/>
      <c r="M96" s="182"/>
      <c r="N96" s="182"/>
      <c r="O96" s="182"/>
      <c r="P96" s="182"/>
      <c r="Q96" s="182"/>
      <c r="R96" s="182"/>
      <c r="S96" s="182"/>
      <c r="T96" s="182"/>
      <c r="U96" s="182"/>
      <c r="V96" s="182"/>
      <c r="W96" s="182"/>
      <c r="X96" s="182"/>
      <c r="Y96" s="182"/>
      <c r="Z96" s="182"/>
      <c r="AA96" s="182"/>
      <c r="AB96" s="182"/>
      <c r="AC96" s="182"/>
      <c r="AD96" s="182"/>
      <c r="AE96" s="182"/>
      <c r="AF96" s="182"/>
      <c r="AG96" s="182"/>
      <c r="AH96" s="182"/>
      <c r="AI96" s="182"/>
      <c r="AJ96" s="182"/>
      <c r="AK96" s="182"/>
    </row>
    <row r="97" spans="1:37" x14ac:dyDescent="0.2">
      <c r="A97" s="182"/>
      <c r="B97" s="185"/>
      <c r="C97" s="185"/>
      <c r="D97" s="188"/>
      <c r="E97" s="188"/>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2"/>
      <c r="AE97" s="182"/>
      <c r="AF97" s="182"/>
      <c r="AG97" s="182"/>
      <c r="AH97" s="182"/>
      <c r="AI97" s="182"/>
      <c r="AJ97" s="182"/>
      <c r="AK97" s="182"/>
    </row>
    <row r="98" spans="1:37" x14ac:dyDescent="0.2">
      <c r="A98" s="182"/>
      <c r="B98" s="185"/>
      <c r="C98" s="185"/>
      <c r="D98" s="188"/>
      <c r="E98" s="188"/>
      <c r="F98" s="182"/>
      <c r="G98" s="182"/>
      <c r="H98" s="182"/>
      <c r="I98" s="182"/>
      <c r="J98" s="182"/>
      <c r="K98" s="182"/>
      <c r="L98" s="182"/>
      <c r="M98" s="182"/>
      <c r="N98" s="182"/>
      <c r="O98" s="182"/>
      <c r="P98" s="182"/>
      <c r="Q98" s="182"/>
      <c r="R98" s="182"/>
      <c r="S98" s="182"/>
      <c r="T98" s="182"/>
      <c r="U98" s="182"/>
      <c r="V98" s="182"/>
      <c r="W98" s="182"/>
      <c r="X98" s="182"/>
      <c r="Y98" s="182"/>
      <c r="Z98" s="182"/>
      <c r="AA98" s="182"/>
      <c r="AB98" s="182"/>
      <c r="AC98" s="182"/>
      <c r="AD98" s="182"/>
      <c r="AE98" s="182"/>
      <c r="AF98" s="182"/>
      <c r="AG98" s="182"/>
      <c r="AH98" s="182"/>
      <c r="AI98" s="182"/>
      <c r="AJ98" s="182"/>
      <c r="AK98" s="182"/>
    </row>
    <row r="99" spans="1:37" x14ac:dyDescent="0.2">
      <c r="A99" s="182"/>
      <c r="B99" s="185"/>
      <c r="C99" s="185"/>
      <c r="D99" s="188"/>
      <c r="E99" s="188"/>
      <c r="F99" s="182"/>
      <c r="G99" s="182"/>
      <c r="H99" s="182"/>
      <c r="I99" s="182"/>
      <c r="J99" s="182"/>
      <c r="K99" s="182"/>
      <c r="L99" s="182"/>
      <c r="M99" s="182"/>
      <c r="N99" s="182"/>
      <c r="O99" s="182"/>
      <c r="P99" s="182"/>
      <c r="Q99" s="182"/>
      <c r="R99" s="182"/>
      <c r="S99" s="182"/>
      <c r="T99" s="182"/>
      <c r="U99" s="182"/>
      <c r="V99" s="182"/>
      <c r="W99" s="182"/>
      <c r="X99" s="182"/>
      <c r="Y99" s="182"/>
      <c r="Z99" s="182"/>
      <c r="AA99" s="182"/>
      <c r="AB99" s="182"/>
      <c r="AC99" s="182"/>
      <c r="AD99" s="182"/>
      <c r="AE99" s="182"/>
      <c r="AF99" s="182"/>
      <c r="AG99" s="182"/>
      <c r="AH99" s="182"/>
      <c r="AI99" s="182"/>
      <c r="AJ99" s="182"/>
      <c r="AK99" s="182"/>
    </row>
    <row r="100" spans="1:37" x14ac:dyDescent="0.2">
      <c r="A100" s="182"/>
      <c r="B100" s="185"/>
      <c r="C100" s="185"/>
      <c r="D100" s="188"/>
      <c r="E100" s="188"/>
      <c r="F100" s="182"/>
      <c r="G100" s="182"/>
      <c r="H100" s="182"/>
      <c r="I100" s="182"/>
      <c r="J100" s="182"/>
      <c r="K100" s="182"/>
      <c r="L100" s="182"/>
      <c r="M100" s="182"/>
      <c r="N100" s="182"/>
      <c r="O100" s="182"/>
      <c r="P100" s="182"/>
      <c r="Q100" s="182"/>
      <c r="R100" s="182"/>
      <c r="S100" s="182"/>
      <c r="T100" s="182"/>
      <c r="U100" s="182"/>
      <c r="V100" s="182"/>
      <c r="W100" s="182"/>
      <c r="X100" s="182"/>
      <c r="Y100" s="182"/>
      <c r="Z100" s="182"/>
      <c r="AA100" s="182"/>
      <c r="AB100" s="182"/>
      <c r="AC100" s="182"/>
      <c r="AD100" s="182"/>
      <c r="AE100" s="182"/>
      <c r="AF100" s="182"/>
      <c r="AG100" s="182"/>
      <c r="AH100" s="182"/>
      <c r="AI100" s="182"/>
      <c r="AJ100" s="182"/>
      <c r="AK100" s="182"/>
    </row>
    <row r="101" spans="1:37" x14ac:dyDescent="0.2">
      <c r="A101" s="182"/>
      <c r="B101" s="185"/>
      <c r="C101" s="185"/>
      <c r="D101" s="188"/>
      <c r="E101" s="188"/>
      <c r="F101" s="182"/>
      <c r="G101" s="182"/>
      <c r="H101" s="182"/>
      <c r="I101" s="182"/>
      <c r="J101" s="182"/>
      <c r="K101" s="182"/>
      <c r="L101" s="182"/>
      <c r="M101" s="182"/>
      <c r="N101" s="182"/>
      <c r="O101" s="182"/>
      <c r="P101" s="182"/>
      <c r="Q101" s="182"/>
      <c r="R101" s="182"/>
      <c r="S101" s="182"/>
      <c r="T101" s="182"/>
      <c r="U101" s="182"/>
      <c r="V101" s="182"/>
      <c r="W101" s="182"/>
      <c r="X101" s="182"/>
      <c r="Y101" s="182"/>
      <c r="Z101" s="182"/>
      <c r="AA101" s="182"/>
      <c r="AB101" s="182"/>
      <c r="AC101" s="182"/>
      <c r="AD101" s="182"/>
      <c r="AE101" s="182"/>
      <c r="AF101" s="182"/>
      <c r="AG101" s="182"/>
      <c r="AH101" s="182"/>
      <c r="AI101" s="182"/>
      <c r="AJ101" s="182"/>
      <c r="AK101" s="182"/>
    </row>
    <row r="102" spans="1:37" x14ac:dyDescent="0.2">
      <c r="A102" s="182"/>
      <c r="B102" s="185"/>
      <c r="C102" s="185"/>
      <c r="D102" s="188"/>
      <c r="E102" s="188"/>
      <c r="F102" s="182"/>
      <c r="G102" s="182"/>
      <c r="H102" s="182"/>
      <c r="I102" s="182"/>
      <c r="J102" s="182"/>
      <c r="K102" s="182"/>
      <c r="L102" s="182"/>
      <c r="M102" s="182"/>
      <c r="N102" s="182"/>
      <c r="O102" s="182"/>
      <c r="P102" s="182"/>
      <c r="Q102" s="182"/>
      <c r="R102" s="182"/>
      <c r="S102" s="182"/>
      <c r="T102" s="182"/>
      <c r="U102" s="182"/>
      <c r="V102" s="182"/>
      <c r="W102" s="182"/>
      <c r="X102" s="182"/>
      <c r="Y102" s="182"/>
      <c r="Z102" s="182"/>
      <c r="AA102" s="182"/>
      <c r="AB102" s="182"/>
      <c r="AC102" s="182"/>
      <c r="AD102" s="182"/>
      <c r="AE102" s="182"/>
      <c r="AF102" s="182"/>
      <c r="AG102" s="182"/>
      <c r="AH102" s="182"/>
      <c r="AI102" s="182"/>
      <c r="AJ102" s="182"/>
      <c r="AK102" s="182"/>
    </row>
    <row r="103" spans="1:37" x14ac:dyDescent="0.2">
      <c r="A103" s="182"/>
      <c r="B103" s="185"/>
      <c r="C103" s="185"/>
      <c r="D103" s="188"/>
      <c r="E103" s="188"/>
      <c r="F103" s="182"/>
      <c r="G103" s="182"/>
      <c r="H103" s="182"/>
      <c r="I103" s="182"/>
      <c r="J103" s="182"/>
      <c r="K103" s="182"/>
      <c r="L103" s="182"/>
      <c r="M103" s="182"/>
      <c r="N103" s="182"/>
      <c r="O103" s="182"/>
      <c r="P103" s="182"/>
      <c r="Q103" s="182"/>
      <c r="R103" s="182"/>
      <c r="S103" s="182"/>
      <c r="T103" s="182"/>
      <c r="U103" s="182"/>
      <c r="V103" s="182"/>
      <c r="W103" s="182"/>
      <c r="X103" s="182"/>
      <c r="Y103" s="182"/>
      <c r="Z103" s="182"/>
      <c r="AA103" s="182"/>
      <c r="AB103" s="182"/>
      <c r="AC103" s="182"/>
      <c r="AD103" s="182"/>
      <c r="AE103" s="182"/>
      <c r="AF103" s="182"/>
      <c r="AG103" s="182"/>
      <c r="AH103" s="182"/>
      <c r="AI103" s="182"/>
      <c r="AJ103" s="182"/>
      <c r="AK103" s="182"/>
    </row>
    <row r="104" spans="1:37" x14ac:dyDescent="0.2">
      <c r="A104" s="182"/>
      <c r="B104" s="185"/>
      <c r="C104" s="185"/>
      <c r="D104" s="188"/>
      <c r="E104" s="188"/>
      <c r="F104" s="182"/>
      <c r="G104" s="182"/>
      <c r="H104" s="182"/>
      <c r="I104" s="182"/>
      <c r="J104" s="182"/>
      <c r="K104" s="182"/>
      <c r="L104" s="182"/>
      <c r="M104" s="182"/>
      <c r="N104" s="182"/>
      <c r="O104" s="182"/>
      <c r="P104" s="182"/>
      <c r="Q104" s="182"/>
      <c r="R104" s="182"/>
      <c r="S104" s="182"/>
      <c r="T104" s="182"/>
      <c r="U104" s="182"/>
      <c r="V104" s="182"/>
      <c r="W104" s="182"/>
      <c r="X104" s="182"/>
      <c r="Y104" s="182"/>
      <c r="Z104" s="182"/>
      <c r="AA104" s="182"/>
      <c r="AB104" s="182"/>
      <c r="AC104" s="182"/>
      <c r="AD104" s="182"/>
      <c r="AE104" s="182"/>
      <c r="AF104" s="182"/>
      <c r="AG104" s="182"/>
      <c r="AH104" s="182"/>
      <c r="AI104" s="182"/>
      <c r="AJ104" s="182"/>
      <c r="AK104" s="182"/>
    </row>
    <row r="105" spans="1:37" x14ac:dyDescent="0.2">
      <c r="A105" s="182"/>
      <c r="B105" s="185"/>
      <c r="C105" s="185"/>
      <c r="D105" s="188"/>
      <c r="E105" s="188"/>
      <c r="F105" s="182"/>
      <c r="G105" s="182"/>
      <c r="H105" s="182"/>
      <c r="I105" s="182"/>
      <c r="J105" s="182"/>
      <c r="K105" s="182"/>
      <c r="L105" s="182"/>
      <c r="M105" s="182"/>
      <c r="N105" s="182"/>
      <c r="O105" s="182"/>
      <c r="P105" s="182"/>
      <c r="Q105" s="182"/>
      <c r="R105" s="182"/>
      <c r="S105" s="182"/>
      <c r="T105" s="182"/>
      <c r="U105" s="182"/>
      <c r="V105" s="182"/>
      <c r="W105" s="182"/>
      <c r="X105" s="182"/>
      <c r="Y105" s="182"/>
      <c r="Z105" s="182"/>
      <c r="AA105" s="182"/>
      <c r="AB105" s="182"/>
      <c r="AC105" s="182"/>
      <c r="AD105" s="182"/>
      <c r="AE105" s="182"/>
      <c r="AF105" s="182"/>
      <c r="AG105" s="182"/>
      <c r="AH105" s="182"/>
      <c r="AI105" s="182"/>
      <c r="AJ105" s="182"/>
      <c r="AK105" s="182"/>
    </row>
    <row r="106" spans="1:37" x14ac:dyDescent="0.2">
      <c r="A106" s="182"/>
      <c r="B106" s="185"/>
      <c r="C106" s="185"/>
      <c r="D106" s="188"/>
      <c r="E106" s="188"/>
      <c r="F106" s="182"/>
      <c r="G106" s="182"/>
      <c r="H106" s="182"/>
      <c r="I106" s="182"/>
      <c r="J106" s="182"/>
      <c r="K106" s="182"/>
      <c r="L106" s="182"/>
      <c r="M106" s="182"/>
      <c r="N106" s="182"/>
      <c r="O106" s="182"/>
      <c r="P106" s="182"/>
      <c r="Q106" s="182"/>
      <c r="R106" s="182"/>
      <c r="S106" s="182"/>
      <c r="T106" s="182"/>
      <c r="U106" s="182"/>
      <c r="V106" s="182"/>
      <c r="W106" s="182"/>
      <c r="X106" s="182"/>
      <c r="Y106" s="182"/>
      <c r="Z106" s="182"/>
      <c r="AA106" s="182"/>
      <c r="AB106" s="182"/>
      <c r="AC106" s="182"/>
      <c r="AD106" s="182"/>
      <c r="AE106" s="182"/>
      <c r="AF106" s="182"/>
      <c r="AG106" s="182"/>
      <c r="AH106" s="182"/>
      <c r="AI106" s="182"/>
      <c r="AJ106" s="182"/>
      <c r="AK106" s="182"/>
    </row>
    <row r="107" spans="1:37" x14ac:dyDescent="0.2">
      <c r="A107" s="182"/>
      <c r="B107" s="185"/>
      <c r="C107" s="185"/>
      <c r="D107" s="188"/>
      <c r="E107" s="188"/>
      <c r="F107" s="182"/>
      <c r="G107" s="182"/>
      <c r="H107" s="182"/>
      <c r="I107" s="182"/>
      <c r="J107" s="182"/>
      <c r="K107" s="182"/>
      <c r="L107" s="182"/>
      <c r="M107" s="182"/>
      <c r="N107" s="182"/>
      <c r="O107" s="182"/>
      <c r="P107" s="182"/>
      <c r="Q107" s="182"/>
      <c r="R107" s="182"/>
      <c r="S107" s="182"/>
      <c r="T107" s="182"/>
      <c r="U107" s="182"/>
      <c r="V107" s="182"/>
      <c r="W107" s="182"/>
      <c r="X107" s="182"/>
      <c r="Y107" s="182"/>
      <c r="Z107" s="182"/>
      <c r="AA107" s="182"/>
      <c r="AB107" s="182"/>
      <c r="AC107" s="182"/>
      <c r="AD107" s="182"/>
      <c r="AE107" s="182"/>
      <c r="AF107" s="182"/>
      <c r="AG107" s="182"/>
      <c r="AH107" s="182"/>
      <c r="AI107" s="182"/>
      <c r="AJ107" s="182"/>
      <c r="AK107" s="182"/>
    </row>
    <row r="108" spans="1:37" x14ac:dyDescent="0.2">
      <c r="A108" s="182"/>
      <c r="B108" s="185"/>
      <c r="C108" s="185"/>
      <c r="D108" s="188"/>
      <c r="E108" s="188"/>
      <c r="F108" s="182"/>
      <c r="G108" s="182"/>
      <c r="H108" s="182"/>
      <c r="I108" s="182"/>
      <c r="J108" s="182"/>
      <c r="K108" s="182"/>
      <c r="L108" s="182"/>
      <c r="M108" s="182"/>
      <c r="N108" s="182"/>
      <c r="O108" s="182"/>
      <c r="P108" s="182"/>
      <c r="Q108" s="182"/>
      <c r="R108" s="182"/>
      <c r="S108" s="182"/>
      <c r="T108" s="182"/>
      <c r="U108" s="182"/>
      <c r="V108" s="182"/>
      <c r="W108" s="182"/>
      <c r="X108" s="182"/>
      <c r="Y108" s="182"/>
      <c r="Z108" s="182"/>
      <c r="AA108" s="182"/>
      <c r="AB108" s="182"/>
      <c r="AC108" s="182"/>
      <c r="AD108" s="182"/>
      <c r="AE108" s="182"/>
      <c r="AF108" s="182"/>
      <c r="AG108" s="182"/>
      <c r="AH108" s="182"/>
      <c r="AI108" s="182"/>
      <c r="AJ108" s="182"/>
      <c r="AK108" s="182"/>
    </row>
    <row r="109" spans="1:37" x14ac:dyDescent="0.2">
      <c r="A109" s="182"/>
      <c r="B109" s="185"/>
      <c r="C109" s="185"/>
      <c r="D109" s="188"/>
      <c r="E109" s="188"/>
      <c r="F109" s="182"/>
      <c r="G109" s="182"/>
      <c r="H109" s="182"/>
      <c r="I109" s="182"/>
      <c r="J109" s="182"/>
      <c r="K109" s="182"/>
      <c r="L109" s="182"/>
      <c r="M109" s="182"/>
      <c r="N109" s="182"/>
      <c r="O109" s="182"/>
      <c r="P109" s="182"/>
      <c r="Q109" s="182"/>
      <c r="R109" s="182"/>
      <c r="S109" s="182"/>
      <c r="T109" s="182"/>
      <c r="U109" s="182"/>
      <c r="V109" s="182"/>
      <c r="W109" s="182"/>
      <c r="X109" s="182"/>
      <c r="Y109" s="182"/>
      <c r="Z109" s="182"/>
      <c r="AA109" s="182"/>
      <c r="AB109" s="182"/>
      <c r="AC109" s="182"/>
      <c r="AD109" s="182"/>
      <c r="AE109" s="182"/>
      <c r="AF109" s="182"/>
      <c r="AG109" s="182"/>
      <c r="AH109" s="182"/>
      <c r="AI109" s="182"/>
      <c r="AJ109" s="182"/>
      <c r="AK109" s="182"/>
    </row>
    <row r="110" spans="1:37" x14ac:dyDescent="0.2">
      <c r="A110" s="182"/>
      <c r="B110" s="185"/>
      <c r="C110" s="185"/>
      <c r="D110" s="188"/>
      <c r="E110" s="188"/>
      <c r="F110" s="182"/>
      <c r="G110" s="182"/>
      <c r="H110" s="182"/>
      <c r="I110" s="182"/>
      <c r="J110" s="182"/>
      <c r="K110" s="182"/>
      <c r="L110" s="182"/>
      <c r="M110" s="182"/>
      <c r="N110" s="182"/>
      <c r="O110" s="182"/>
      <c r="P110" s="182"/>
      <c r="Q110" s="182"/>
      <c r="R110" s="182"/>
      <c r="S110" s="182"/>
      <c r="T110" s="182"/>
      <c r="U110" s="182"/>
      <c r="V110" s="182"/>
      <c r="W110" s="182"/>
      <c r="X110" s="182"/>
      <c r="Y110" s="182"/>
      <c r="Z110" s="182"/>
      <c r="AA110" s="182"/>
      <c r="AB110" s="182"/>
      <c r="AC110" s="182"/>
      <c r="AD110" s="182"/>
      <c r="AE110" s="182"/>
      <c r="AF110" s="182"/>
      <c r="AG110" s="182"/>
      <c r="AH110" s="182"/>
      <c r="AI110" s="182"/>
      <c r="AJ110" s="182"/>
      <c r="AK110" s="182"/>
    </row>
    <row r="111" spans="1:37" x14ac:dyDescent="0.2">
      <c r="A111" s="182"/>
      <c r="B111" s="185"/>
      <c r="C111" s="185"/>
      <c r="D111" s="188"/>
      <c r="E111" s="188"/>
      <c r="F111" s="182"/>
      <c r="G111" s="182"/>
      <c r="H111" s="182"/>
      <c r="I111" s="182"/>
      <c r="J111" s="182"/>
      <c r="K111" s="182"/>
      <c r="L111" s="182"/>
      <c r="M111" s="182"/>
      <c r="N111" s="182"/>
      <c r="O111" s="182"/>
      <c r="P111" s="182"/>
      <c r="Q111" s="182"/>
      <c r="R111" s="182"/>
      <c r="S111" s="182"/>
      <c r="T111" s="182"/>
      <c r="U111" s="182"/>
      <c r="V111" s="182"/>
      <c r="W111" s="182"/>
      <c r="X111" s="182"/>
      <c r="Y111" s="182"/>
      <c r="Z111" s="182"/>
      <c r="AA111" s="182"/>
      <c r="AB111" s="182"/>
      <c r="AC111" s="182"/>
      <c r="AD111" s="182"/>
      <c r="AE111" s="182"/>
      <c r="AF111" s="182"/>
      <c r="AG111" s="182"/>
      <c r="AH111" s="182"/>
      <c r="AI111" s="182"/>
      <c r="AJ111" s="182"/>
      <c r="AK111" s="182"/>
    </row>
    <row r="112" spans="1:37" x14ac:dyDescent="0.2">
      <c r="A112" s="182"/>
      <c r="B112" s="185"/>
      <c r="P112" s="182"/>
      <c r="Q112" s="182"/>
      <c r="R112" s="182"/>
      <c r="S112" s="182"/>
      <c r="T112" s="182"/>
      <c r="U112" s="182"/>
      <c r="V112" s="182"/>
      <c r="W112" s="182"/>
      <c r="X112" s="182"/>
      <c r="Y112" s="182"/>
      <c r="Z112" s="182"/>
      <c r="AA112" s="182"/>
      <c r="AB112" s="182"/>
      <c r="AC112" s="182"/>
      <c r="AD112" s="182"/>
      <c r="AE112" s="182"/>
      <c r="AF112" s="182"/>
      <c r="AG112" s="182"/>
      <c r="AH112" s="182"/>
      <c r="AI112" s="182"/>
      <c r="AJ112" s="182"/>
      <c r="AK112" s="182"/>
    </row>
    <row r="113" spans="1:37" x14ac:dyDescent="0.2">
      <c r="A113" s="182"/>
      <c r="B113" s="185"/>
      <c r="P113" s="182"/>
      <c r="Q113" s="182"/>
      <c r="R113" s="182"/>
      <c r="S113" s="182"/>
      <c r="T113" s="182"/>
      <c r="U113" s="182"/>
      <c r="V113" s="182"/>
      <c r="W113" s="182"/>
      <c r="X113" s="182"/>
      <c r="Y113" s="182"/>
      <c r="Z113" s="182"/>
      <c r="AA113" s="182"/>
      <c r="AB113" s="182"/>
      <c r="AC113" s="182"/>
      <c r="AD113" s="182"/>
      <c r="AE113" s="182"/>
      <c r="AF113" s="182"/>
      <c r="AG113" s="182"/>
      <c r="AH113" s="182"/>
      <c r="AI113" s="182"/>
      <c r="AJ113" s="182"/>
      <c r="AK113" s="182"/>
    </row>
    <row r="114" spans="1:37" x14ac:dyDescent="0.2">
      <c r="A114" s="182"/>
      <c r="B114" s="185"/>
      <c r="P114" s="182"/>
      <c r="Q114" s="182"/>
      <c r="R114" s="182"/>
      <c r="S114" s="182"/>
      <c r="T114" s="182"/>
      <c r="U114" s="182"/>
      <c r="V114" s="182"/>
      <c r="W114" s="182"/>
      <c r="X114" s="182"/>
      <c r="Y114" s="182"/>
      <c r="Z114" s="182"/>
      <c r="AA114" s="182"/>
      <c r="AB114" s="182"/>
      <c r="AC114" s="182"/>
      <c r="AD114" s="182"/>
      <c r="AE114" s="182"/>
      <c r="AF114" s="182"/>
      <c r="AG114" s="182"/>
      <c r="AH114" s="182"/>
      <c r="AI114" s="182"/>
      <c r="AJ114" s="182"/>
      <c r="AK114" s="182"/>
    </row>
    <row r="115" spans="1:37" x14ac:dyDescent="0.2">
      <c r="A115" s="182"/>
      <c r="B115" s="185"/>
      <c r="P115" s="182"/>
      <c r="Q115" s="182"/>
      <c r="R115" s="182"/>
      <c r="S115" s="182"/>
      <c r="T115" s="182"/>
      <c r="U115" s="182"/>
      <c r="V115" s="182"/>
      <c r="W115" s="182"/>
      <c r="X115" s="182"/>
      <c r="Y115" s="182"/>
      <c r="Z115" s="182"/>
      <c r="AA115" s="182"/>
      <c r="AB115" s="182"/>
      <c r="AC115" s="182"/>
      <c r="AD115" s="182"/>
      <c r="AE115" s="182"/>
      <c r="AF115" s="182"/>
      <c r="AG115" s="182"/>
      <c r="AH115" s="182"/>
      <c r="AI115" s="182"/>
      <c r="AJ115" s="182"/>
      <c r="AK115" s="182"/>
    </row>
    <row r="116" spans="1:37" x14ac:dyDescent="0.2">
      <c r="A116" s="182"/>
      <c r="B116" s="185"/>
      <c r="P116" s="182"/>
      <c r="Q116" s="182"/>
      <c r="R116" s="182"/>
      <c r="S116" s="182"/>
      <c r="T116" s="182"/>
      <c r="U116" s="182"/>
      <c r="V116" s="182"/>
      <c r="W116" s="182"/>
      <c r="X116" s="182"/>
      <c r="Y116" s="182"/>
      <c r="Z116" s="182"/>
      <c r="AA116" s="182"/>
      <c r="AB116" s="182"/>
      <c r="AC116" s="182"/>
      <c r="AD116" s="182"/>
      <c r="AE116" s="182"/>
      <c r="AF116" s="182"/>
      <c r="AG116" s="182"/>
      <c r="AH116" s="182"/>
      <c r="AI116" s="182"/>
      <c r="AJ116" s="182"/>
      <c r="AK116" s="182"/>
    </row>
    <row r="117" spans="1:37" x14ac:dyDescent="0.2">
      <c r="A117" s="182"/>
      <c r="B117" s="185"/>
      <c r="P117" s="182"/>
      <c r="Q117" s="182"/>
      <c r="R117" s="182"/>
      <c r="S117" s="182"/>
      <c r="T117" s="182"/>
      <c r="U117" s="182"/>
      <c r="V117" s="182"/>
      <c r="W117" s="182"/>
      <c r="X117" s="182"/>
      <c r="Y117" s="182"/>
      <c r="Z117" s="182"/>
      <c r="AA117" s="182"/>
      <c r="AB117" s="182"/>
      <c r="AC117" s="182"/>
      <c r="AD117" s="182"/>
      <c r="AE117" s="182"/>
      <c r="AF117" s="182"/>
      <c r="AG117" s="182"/>
      <c r="AH117" s="182"/>
      <c r="AI117" s="182"/>
      <c r="AJ117" s="182"/>
      <c r="AK117" s="182"/>
    </row>
    <row r="118" spans="1:37" x14ac:dyDescent="0.2">
      <c r="A118" s="182"/>
      <c r="B118" s="185"/>
      <c r="P118" s="182"/>
      <c r="Q118" s="182"/>
      <c r="R118" s="182"/>
      <c r="S118" s="182"/>
      <c r="T118" s="182"/>
      <c r="U118" s="182"/>
      <c r="V118" s="182"/>
      <c r="W118" s="182"/>
      <c r="X118" s="182"/>
      <c r="Y118" s="182"/>
      <c r="Z118" s="182"/>
      <c r="AA118" s="182"/>
      <c r="AB118" s="182"/>
      <c r="AC118" s="182"/>
      <c r="AD118" s="182"/>
      <c r="AE118" s="182"/>
      <c r="AF118" s="182"/>
      <c r="AG118" s="182"/>
      <c r="AH118" s="182"/>
      <c r="AI118" s="182"/>
      <c r="AJ118" s="182"/>
      <c r="AK118" s="182"/>
    </row>
    <row r="119" spans="1:37" x14ac:dyDescent="0.2">
      <c r="A119" s="182"/>
      <c r="B119" s="185"/>
      <c r="P119" s="182"/>
      <c r="Q119" s="182"/>
      <c r="R119" s="182"/>
      <c r="S119" s="182"/>
      <c r="T119" s="182"/>
      <c r="U119" s="182"/>
      <c r="V119" s="182"/>
      <c r="W119" s="182"/>
      <c r="X119" s="182"/>
      <c r="Y119" s="182"/>
      <c r="Z119" s="182"/>
      <c r="AA119" s="182"/>
      <c r="AB119" s="182"/>
      <c r="AC119" s="182"/>
      <c r="AD119" s="182"/>
      <c r="AE119" s="182"/>
      <c r="AF119" s="182"/>
      <c r="AG119" s="182"/>
      <c r="AH119" s="182"/>
      <c r="AI119" s="182"/>
      <c r="AJ119" s="182"/>
      <c r="AK119" s="182"/>
    </row>
    <row r="120" spans="1:37" x14ac:dyDescent="0.2">
      <c r="A120" s="182"/>
      <c r="B120" s="185"/>
      <c r="P120" s="182"/>
      <c r="Q120" s="182"/>
      <c r="R120" s="182"/>
      <c r="S120" s="182"/>
      <c r="T120" s="182"/>
      <c r="U120" s="182"/>
      <c r="V120" s="182"/>
      <c r="W120" s="182"/>
      <c r="X120" s="182"/>
      <c r="Y120" s="182"/>
      <c r="Z120" s="182"/>
      <c r="AA120" s="182"/>
      <c r="AB120" s="182"/>
      <c r="AC120" s="182"/>
      <c r="AD120" s="182"/>
      <c r="AE120" s="182"/>
      <c r="AF120" s="182"/>
      <c r="AG120" s="182"/>
      <c r="AH120" s="182"/>
      <c r="AI120" s="182"/>
      <c r="AJ120" s="182"/>
      <c r="AK120" s="182"/>
    </row>
  </sheetData>
  <mergeCells count="138">
    <mergeCell ref="B76:N77"/>
    <mergeCell ref="B79:N80"/>
    <mergeCell ref="B72:F72"/>
    <mergeCell ref="G72:H72"/>
    <mergeCell ref="J72:K72"/>
    <mergeCell ref="B73:F73"/>
    <mergeCell ref="G73:H73"/>
    <mergeCell ref="J73:K73"/>
    <mergeCell ref="B74:F74"/>
    <mergeCell ref="G74:H74"/>
    <mergeCell ref="J74:K74"/>
    <mergeCell ref="B69:F69"/>
    <mergeCell ref="G69:H69"/>
    <mergeCell ref="J69:K69"/>
    <mergeCell ref="B70:F70"/>
    <mergeCell ref="G70:H70"/>
    <mergeCell ref="J70:K70"/>
    <mergeCell ref="B71:F71"/>
    <mergeCell ref="G71:H71"/>
    <mergeCell ref="J71:K71"/>
    <mergeCell ref="B66:F66"/>
    <mergeCell ref="G66:H66"/>
    <mergeCell ref="J66:K66"/>
    <mergeCell ref="B67:F67"/>
    <mergeCell ref="G67:H67"/>
    <mergeCell ref="J67:K67"/>
    <mergeCell ref="B68:F68"/>
    <mergeCell ref="G68:H68"/>
    <mergeCell ref="J68:K68"/>
    <mergeCell ref="B59:F59"/>
    <mergeCell ref="G59:H59"/>
    <mergeCell ref="J59:K59"/>
    <mergeCell ref="B64:F64"/>
    <mergeCell ref="G64:H64"/>
    <mergeCell ref="J64:K64"/>
    <mergeCell ref="B65:F65"/>
    <mergeCell ref="G65:H65"/>
    <mergeCell ref="J65:K65"/>
    <mergeCell ref="B62:F62"/>
    <mergeCell ref="B63:F63"/>
    <mergeCell ref="J62:K62"/>
    <mergeCell ref="G62:H62"/>
    <mergeCell ref="G63:H63"/>
    <mergeCell ref="J63:K63"/>
    <mergeCell ref="B56:F56"/>
    <mergeCell ref="G56:H56"/>
    <mergeCell ref="J56:K56"/>
    <mergeCell ref="B57:F57"/>
    <mergeCell ref="G57:H57"/>
    <mergeCell ref="J57:K57"/>
    <mergeCell ref="B58:F58"/>
    <mergeCell ref="G58:H58"/>
    <mergeCell ref="J58:K58"/>
    <mergeCell ref="B37:N37"/>
    <mergeCell ref="B40:N41"/>
    <mergeCell ref="G43:H43"/>
    <mergeCell ref="J43:K43"/>
    <mergeCell ref="G50:H50"/>
    <mergeCell ref="J50:K50"/>
    <mergeCell ref="B51:F51"/>
    <mergeCell ref="G51:H51"/>
    <mergeCell ref="J51:K51"/>
    <mergeCell ref="B44:F44"/>
    <mergeCell ref="B45:F45"/>
    <mergeCell ref="B46:F46"/>
    <mergeCell ref="B47:F47"/>
    <mergeCell ref="B48:F48"/>
    <mergeCell ref="B49:F49"/>
    <mergeCell ref="B50:F50"/>
    <mergeCell ref="G44:H44"/>
    <mergeCell ref="J44:K44"/>
    <mergeCell ref="G45:H45"/>
    <mergeCell ref="J45:K45"/>
    <mergeCell ref="G46:H46"/>
    <mergeCell ref="J46:K46"/>
    <mergeCell ref="G47:H47"/>
    <mergeCell ref="B31:C31"/>
    <mergeCell ref="D31:F31"/>
    <mergeCell ref="B32:C32"/>
    <mergeCell ref="D32:F32"/>
    <mergeCell ref="B33:C33"/>
    <mergeCell ref="D33:F33"/>
    <mergeCell ref="B34:C34"/>
    <mergeCell ref="D34:F34"/>
    <mergeCell ref="B35:C35"/>
    <mergeCell ref="D35:F35"/>
    <mergeCell ref="B23:L23"/>
    <mergeCell ref="B27:C27"/>
    <mergeCell ref="D27:F27"/>
    <mergeCell ref="B28:C28"/>
    <mergeCell ref="D28:F28"/>
    <mergeCell ref="B29:C29"/>
    <mergeCell ref="D29:F29"/>
    <mergeCell ref="B30:C30"/>
    <mergeCell ref="D30:F30"/>
    <mergeCell ref="B25:N25"/>
    <mergeCell ref="B13:C13"/>
    <mergeCell ref="B14:C14"/>
    <mergeCell ref="B15:C15"/>
    <mergeCell ref="B16:C16"/>
    <mergeCell ref="B17:C17"/>
    <mergeCell ref="B18:C18"/>
    <mergeCell ref="B19:C19"/>
    <mergeCell ref="B20:C20"/>
    <mergeCell ref="B21:C21"/>
    <mergeCell ref="B1:N1"/>
    <mergeCell ref="B2:N2"/>
    <mergeCell ref="B3:N3"/>
    <mergeCell ref="B4:N4"/>
    <mergeCell ref="B6:N6"/>
    <mergeCell ref="B8:N8"/>
    <mergeCell ref="B10:C10"/>
    <mergeCell ref="B11:C11"/>
    <mergeCell ref="B12:C12"/>
    <mergeCell ref="B82:L82"/>
    <mergeCell ref="J47:K47"/>
    <mergeCell ref="G48:H48"/>
    <mergeCell ref="J48:K48"/>
    <mergeCell ref="G49:H49"/>
    <mergeCell ref="J49:K49"/>
    <mergeCell ref="B60:F60"/>
    <mergeCell ref="B61:F61"/>
    <mergeCell ref="G60:H60"/>
    <mergeCell ref="J60:K60"/>
    <mergeCell ref="G61:H61"/>
    <mergeCell ref="J61:K61"/>
    <mergeCell ref="B52:F52"/>
    <mergeCell ref="G52:H52"/>
    <mergeCell ref="J52:K52"/>
    <mergeCell ref="B53:F53"/>
    <mergeCell ref="G53:H53"/>
    <mergeCell ref="J53:K53"/>
    <mergeCell ref="B54:F54"/>
    <mergeCell ref="G54:H54"/>
    <mergeCell ref="J54:K54"/>
    <mergeCell ref="B55:F55"/>
    <mergeCell ref="G55:H55"/>
    <mergeCell ref="J55:K55"/>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Balance Sheet</vt:lpstr>
      <vt:lpstr>Statement of Operations</vt:lpstr>
      <vt:lpstr>Statement of Cash Flows</vt:lpstr>
      <vt:lpstr>Supplemental Financial Informat</vt:lpstr>
      <vt:lpstr>Supplemental Financial Informa7</vt:lpstr>
      <vt:lpstr>Non-GAAP Reconciliation</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Master Workbook 2017 10-K</dc:title>
  <dc:creator>Workiva - Nicholas Chapleau</dc:creator>
  <cp:lastModifiedBy>Andrew Marok</cp:lastModifiedBy>
  <dcterms:created xsi:type="dcterms:W3CDTF">2018-02-13T15:46:21Z</dcterms:created>
  <dcterms:modified xsi:type="dcterms:W3CDTF">2018-02-13T20:45:00Z</dcterms:modified>
</cp:coreProperties>
</file>