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ublic\IR\Earnings\2017 GRPN\2017 3Q17 Earnings Binder Master\2.1 - 2.2 Press Release\"/>
    </mc:Choice>
  </mc:AlternateContent>
  <bookViews>
    <workbookView xWindow="0" yWindow="0" windowWidth="18780" windowHeight="6990"/>
  </bookViews>
  <sheets>
    <sheet name="Balance Sheet" sheetId="1" r:id="rId1"/>
    <sheet name="Statement of Operations" sheetId="2" r:id="rId2"/>
    <sheet name="Statement of Cash Flows" sheetId="3" r:id="rId3"/>
    <sheet name="Supplemental Financial Informat" sheetId="4" r:id="rId4"/>
    <sheet name="Supplemental Financial Informa5" sheetId="5" r:id="rId5"/>
    <sheet name="Non-GAAP Reconciliation Schedul" sheetId="6" r:id="rId6"/>
  </sheets>
  <calcPr calcId="152511"/>
</workbook>
</file>

<file path=xl/calcChain.xml><?xml version="1.0" encoding="utf-8"?>
<calcChain xmlns="http://schemas.openxmlformats.org/spreadsheetml/2006/main">
  <c r="C19" i="4" l="1"/>
  <c r="E19" i="4"/>
  <c r="G19" i="4"/>
  <c r="I19" i="4"/>
  <c r="F64" i="6" l="1"/>
  <c r="D64" i="6"/>
  <c r="F60" i="6"/>
  <c r="D60" i="6"/>
  <c r="F56" i="6"/>
  <c r="D56" i="6"/>
  <c r="L19" i="6"/>
  <c r="L18" i="6"/>
  <c r="K29" i="5"/>
  <c r="K8" i="5"/>
  <c r="K67" i="4"/>
  <c r="O67" i="4" s="1"/>
  <c r="O66" i="4"/>
  <c r="O65" i="4"/>
  <c r="O64" i="4"/>
  <c r="K61" i="4"/>
  <c r="O61" i="4" s="1"/>
  <c r="O60" i="4"/>
  <c r="O59" i="4"/>
  <c r="O58" i="4"/>
  <c r="K55" i="4"/>
  <c r="O55" i="4" s="1"/>
  <c r="O54" i="4"/>
  <c r="O53" i="4"/>
  <c r="O52" i="4"/>
  <c r="K46" i="4"/>
  <c r="O46" i="4" s="1"/>
  <c r="O45" i="4"/>
  <c r="O44" i="4"/>
  <c r="O43" i="4"/>
  <c r="K40" i="4"/>
  <c r="O40" i="4" s="1"/>
  <c r="O39" i="4"/>
  <c r="O38" i="4"/>
  <c r="O37" i="4"/>
  <c r="O34" i="4"/>
  <c r="K34" i="4"/>
  <c r="O33" i="4"/>
  <c r="O32" i="4"/>
  <c r="O31" i="4"/>
  <c r="K25" i="4"/>
  <c r="K19" i="4"/>
  <c r="K13" i="4"/>
</calcChain>
</file>

<file path=xl/sharedStrings.xml><?xml version="1.0" encoding="utf-8"?>
<sst xmlns="http://schemas.openxmlformats.org/spreadsheetml/2006/main" count="361" uniqueCount="241">
  <si>
    <r>
      <rPr>
        <b/>
        <sz val="10"/>
        <color rgb="FF000000"/>
        <rFont val="Times New Roman"/>
      </rPr>
      <t xml:space="preserve">Groupon, Inc. 
</t>
    </r>
    <r>
      <rPr>
        <b/>
        <sz val="10"/>
        <color rgb="FF000000"/>
        <rFont val="Times New Roman"/>
      </rPr>
      <t xml:space="preserve">Condensed Consolidated Balance Sheets 
</t>
    </r>
    <r>
      <rPr>
        <b/>
        <sz val="10"/>
        <color rgb="FF000000"/>
        <rFont val="Times New Roman"/>
      </rPr>
      <t xml:space="preserve">(in thousands, except share and per share amounts) 
</t>
    </r>
    <r>
      <rPr>
        <b/>
        <sz val="10"/>
        <color rgb="FF000000"/>
        <rFont val="Times New Roman"/>
      </rPr>
      <t>(unaudited)</t>
    </r>
  </si>
  <si>
    <t> </t>
  </si>
  <si>
    <t>September 30, 2017</t>
  </si>
  <si>
    <t>December 31, 2016</t>
  </si>
  <si>
    <t>Assets</t>
  </si>
  <si>
    <t>Current assets:</t>
  </si>
  <si>
    <t>Cash and cash equivalents</t>
  </si>
  <si>
    <t>Accounts receivable, net</t>
  </si>
  <si>
    <t>Prepaid expenses and other current assets</t>
  </si>
  <si>
    <r>
      <rPr>
        <sz val="8"/>
        <color rgb="FF000000"/>
        <rFont val="Times New Roman"/>
      </rPr>
      <t>Current assets of discontinued operations</t>
    </r>
  </si>
  <si>
    <t>Total current assets</t>
  </si>
  <si>
    <t>Property, equipment and software, net</t>
  </si>
  <si>
    <t>Goodwill</t>
  </si>
  <si>
    <t>Intangible assets, net</t>
  </si>
  <si>
    <r>
      <rPr>
        <sz val="8"/>
        <color rgb="FF000000"/>
        <rFont val="Times New Roman"/>
      </rPr>
      <t>Investments (including $104,268 and $110,066 at September 30, 2017 and December 31, 2016, respectively, at fair value)</t>
    </r>
  </si>
  <si>
    <r>
      <rPr>
        <sz val="8"/>
        <color rgb="FF000000"/>
        <rFont val="Times New Roman"/>
      </rPr>
      <t>Deferred income taxes</t>
    </r>
  </si>
  <si>
    <t>Other non-current assets</t>
  </si>
  <si>
    <r>
      <rPr>
        <sz val="8"/>
        <color rgb="FF000000"/>
        <rFont val="Times New Roman"/>
      </rPr>
      <t>Non-current assets of discontinued operations</t>
    </r>
  </si>
  <si>
    <t>Total Assets</t>
  </si>
  <si>
    <t>Liabilities and Equity</t>
  </si>
  <si>
    <t>Current liabilities:</t>
  </si>
  <si>
    <t>Accounts payable</t>
  </si>
  <si>
    <t>Accrued merchant and supplier payables</t>
  </si>
  <si>
    <r>
      <rPr>
        <sz val="8"/>
        <color rgb="FF000000"/>
        <rFont val="Times New Roman"/>
      </rPr>
      <t>Accrued expenses and other current liabilities</t>
    </r>
  </si>
  <si>
    <r>
      <rPr>
        <sz val="8"/>
        <color rgb="FF000000"/>
        <rFont val="Times New Roman"/>
      </rPr>
      <t>Current liabilities of discontinued operations</t>
    </r>
  </si>
  <si>
    <t>Total current liabilities</t>
  </si>
  <si>
    <r>
      <rPr>
        <sz val="8"/>
        <color rgb="FF000000"/>
        <rFont val="Times New Roman"/>
      </rPr>
      <t>Convertible senior notes, net</t>
    </r>
  </si>
  <si>
    <r>
      <rPr>
        <sz val="8"/>
        <color rgb="FF000000"/>
        <rFont val="Times New Roman"/>
      </rPr>
      <t>Deferred income taxes</t>
    </r>
  </si>
  <si>
    <t>Other non-current liabilities</t>
  </si>
  <si>
    <r>
      <rPr>
        <sz val="8"/>
        <color rgb="FF000000"/>
        <rFont val="Times New Roman"/>
      </rPr>
      <t>Non-current liabilities of discontinued operations</t>
    </r>
  </si>
  <si>
    <t>Total Liabilities</t>
  </si>
  <si>
    <t>Commitments and contingencies</t>
  </si>
  <si>
    <t>Stockholders' Equity</t>
  </si>
  <si>
    <r>
      <rPr>
        <sz val="8"/>
        <color rgb="FF000000"/>
        <rFont val="Times New Roman"/>
      </rPr>
      <t>Common stock, par value $0.0001 per share, 2,010,000,000 shares authorized, 746,422,199 shares issued and 557,819,957 shares outstanding at September 30, 2017 and 736,531,771 shares issued and 564,835,863 shares outstanding at December 31, 2016</t>
    </r>
  </si>
  <si>
    <t>Additional paid-in capital</t>
  </si>
  <si>
    <r>
      <rPr>
        <sz val="8"/>
        <color rgb="FF000000"/>
        <rFont val="Times New Roman"/>
      </rPr>
      <t>Treasury stock, at cost, 188,602,242 shares at September 30, 2017 and 171,695,908 shares at December 31, 2016</t>
    </r>
  </si>
  <si>
    <t>Accumulated deficit</t>
  </si>
  <si>
    <r>
      <rPr>
        <sz val="8"/>
        <color rgb="FF000000"/>
        <rFont val="Times New Roman"/>
      </rPr>
      <t>Accumulated other comprehensive income (loss)</t>
    </r>
  </si>
  <si>
    <t>Total Groupon, Inc. Stockholders' Equity</t>
  </si>
  <si>
    <t>Noncontrolling interests</t>
  </si>
  <si>
    <t>Total Equity</t>
  </si>
  <si>
    <t>Total Liabilities and Equity</t>
  </si>
  <si>
    <r>
      <rPr>
        <b/>
        <sz val="10"/>
        <color rgb="FF000000"/>
        <rFont val="Times New Roman"/>
      </rPr>
      <t xml:space="preserve">Groupon, Inc. 
</t>
    </r>
    <r>
      <rPr>
        <b/>
        <sz val="10"/>
        <color rgb="FF000000"/>
        <rFont val="Times New Roman"/>
      </rPr>
      <t xml:space="preserve">Condensed Consolidated Statements of Operations  
</t>
    </r>
    <r>
      <rPr>
        <b/>
        <sz val="10"/>
        <color rgb="FF000000"/>
        <rFont val="Times New Roman"/>
      </rPr>
      <t xml:space="preserve">(in thousands, except share and per share amounts) 
</t>
    </r>
    <r>
      <rPr>
        <b/>
        <sz val="10"/>
        <color rgb="FF000000"/>
        <rFont val="Times New Roman"/>
      </rPr>
      <t xml:space="preserve">(unaudited) </t>
    </r>
  </si>
  <si>
    <t>Three Months Ended September 30,</t>
  </si>
  <si>
    <t>Nine Months Ended September 30,</t>
  </si>
  <si>
    <t>Revenue:</t>
  </si>
  <si>
    <r>
      <rPr>
        <sz val="8"/>
        <color rgb="FF000000"/>
        <rFont val="Times New Roman"/>
      </rPr>
      <t>Third-party and other</t>
    </r>
  </si>
  <si>
    <t>Direct</t>
  </si>
  <si>
    <t>Total revenue</t>
  </si>
  <si>
    <t>Cost of revenue:</t>
  </si>
  <si>
    <r>
      <rPr>
        <sz val="8"/>
        <color rgb="FF000000"/>
        <rFont val="Times New Roman"/>
      </rPr>
      <t>Third-party and other</t>
    </r>
  </si>
  <si>
    <t>Total cost of revenue</t>
  </si>
  <si>
    <t>Gross profit</t>
  </si>
  <si>
    <t>Operating expenses:</t>
  </si>
  <si>
    <t>Marketing</t>
  </si>
  <si>
    <t>Selling, general and administrative</t>
  </si>
  <si>
    <t>Restructuring charges</t>
  </si>
  <si>
    <r>
      <rPr>
        <sz val="8"/>
        <color rgb="FF000000"/>
        <rFont val="Times New Roman"/>
      </rPr>
      <t>Gain on sale of intangible assets</t>
    </r>
  </si>
  <si>
    <r>
      <rPr>
        <sz val="8"/>
        <color rgb="FF000000"/>
        <rFont val="Times New Roman"/>
      </rPr>
      <t>Gains on business dispositions</t>
    </r>
  </si>
  <si>
    <t>Acquisition-related expense (benefit), net</t>
  </si>
  <si>
    <t>Total operating expenses</t>
  </si>
  <si>
    <t>Income (loss) from operations</t>
  </si>
  <si>
    <t>Other income (expense), net</t>
  </si>
  <si>
    <t>Income (loss) from continuing operations before provision (benefit) for income taxes</t>
  </si>
  <si>
    <r>
      <rPr>
        <sz val="8"/>
        <color rgb="FF000000"/>
        <rFont val="Times New Roman"/>
      </rPr>
      <t>Provision (benefit) for income taxes</t>
    </r>
  </si>
  <si>
    <t>Income (loss) from continuing operations</t>
  </si>
  <si>
    <t>Income (loss) from discontinued operations, net of tax</t>
  </si>
  <si>
    <t>Net income (loss)</t>
  </si>
  <si>
    <r>
      <rPr>
        <sz val="8"/>
        <color rgb="FF000000"/>
        <rFont val="Times New Roman"/>
      </rPr>
      <t>Net income attributable to noncontrolling interests</t>
    </r>
  </si>
  <si>
    <t>Net income (loss) attributable to Groupon, Inc.</t>
  </si>
  <si>
    <r>
      <rPr>
        <b/>
        <sz val="8"/>
        <color rgb="FF000000"/>
        <rFont val="Times New Roman"/>
      </rPr>
      <t xml:space="preserve">Basic and diluted net income (loss) per share </t>
    </r>
    <r>
      <rPr>
        <b/>
        <vertAlign val="superscript"/>
        <sz val="8"/>
        <color rgb="FF000000"/>
        <rFont val="Times New Roman"/>
      </rPr>
      <t>(1)</t>
    </r>
    <r>
      <rPr>
        <b/>
        <sz val="8"/>
        <color rgb="FF000000"/>
        <rFont val="Times New Roman"/>
      </rPr>
      <t>:</t>
    </r>
  </si>
  <si>
    <t>Continuing operations</t>
  </si>
  <si>
    <t>Discontinued operations</t>
  </si>
  <si>
    <r>
      <rPr>
        <b/>
        <sz val="8"/>
        <color rgb="FF000000"/>
        <rFont val="Times New Roman"/>
      </rPr>
      <t>Basic and diluted net income (loss) per share</t>
    </r>
  </si>
  <si>
    <r>
      <rPr>
        <b/>
        <sz val="8"/>
        <color rgb="FF000000"/>
        <rFont val="Times New Roman"/>
      </rPr>
      <t xml:space="preserve">Weighted average number of shares outstanding </t>
    </r>
    <r>
      <rPr>
        <b/>
        <vertAlign val="superscript"/>
        <sz val="8"/>
        <color rgb="FF000000"/>
        <rFont val="Times New Roman"/>
      </rPr>
      <t>(1)</t>
    </r>
  </si>
  <si>
    <t>Basic</t>
  </si>
  <si>
    <t>Diluted</t>
  </si>
  <si>
    <r>
      <rPr>
        <sz val="10"/>
        <color rgb="FF000000"/>
        <rFont val="Times New Roman"/>
      </rPr>
      <t xml:space="preserve">The structure of the Company's common stock changed during the year ended December 31, 2016. For additional information, refer to Note 8, </t>
    </r>
    <r>
      <rPr>
        <i/>
        <sz val="10"/>
        <color rgb="FF000000"/>
        <rFont val="Times New Roman"/>
      </rPr>
      <t>Stockholders' Equity and Compensation Arrangements</t>
    </r>
    <r>
      <rPr>
        <sz val="10"/>
        <color rgb="FF000000"/>
        <rFont val="Times New Roman"/>
      </rPr>
      <t xml:space="preserve">, and Note 12, </t>
    </r>
    <r>
      <rPr>
        <i/>
        <sz val="10"/>
        <color rgb="FF000000"/>
        <rFont val="Times New Roman"/>
      </rPr>
      <t>Income (Loss) per Share</t>
    </r>
    <r>
      <rPr>
        <sz val="10"/>
        <color rgb="FF000000"/>
        <rFont val="Times New Roman"/>
      </rPr>
      <t xml:space="preserve">, in the Company's Quarterly Report on Form 10-Q for the quarter ended September 30, 2017.
</t>
    </r>
  </si>
  <si>
    <t>Operating activities</t>
  </si>
  <si>
    <t>Less: Income (loss) from discontinued operations, net of tax</t>
  </si>
  <si>
    <t>Adjustments to reconcile net income (loss) to net cash provided by operating activities:</t>
  </si>
  <si>
    <t>Depreciation and amortization of property, equipment and software</t>
  </si>
  <si>
    <t>Amortization of acquired intangible assets</t>
  </si>
  <si>
    <t>Stock-based compensation</t>
  </si>
  <si>
    <t>Deferred income taxes</t>
  </si>
  <si>
    <t>Restricted cash</t>
  </si>
  <si>
    <t>Accounts receivable</t>
  </si>
  <si>
    <t>Accrued expenses and other current liabilities</t>
  </si>
  <si>
    <t>Other, net</t>
  </si>
  <si>
    <t>Net cash provided by (used in) operating activities from continuing operations</t>
  </si>
  <si>
    <t>Net cash provided by (used in) operating activities</t>
  </si>
  <si>
    <t>Investing activities</t>
  </si>
  <si>
    <t>Purchases of property and equipment and capitalized software</t>
  </si>
  <si>
    <t>Acquisitions of businesses, net of acquired cash</t>
  </si>
  <si>
    <t>Net cash provided by (used in) investing activities</t>
  </si>
  <si>
    <t>Financing activities</t>
  </si>
  <si>
    <t>Payments for purchases of treasury stock</t>
  </si>
  <si>
    <t>Taxes paid related to net share settlements of stock-based compensation awards</t>
  </si>
  <si>
    <t>Proceeds from stock option exercises and employee stock purchase plan</t>
  </si>
  <si>
    <t>Payments of capital lease obligations</t>
  </si>
  <si>
    <t>Net increase (decrease) in cash and cash equivalents</t>
  </si>
  <si>
    <t>Cash and cash equivalents, beginning of period</t>
  </si>
  <si>
    <t>Cash and cash equivalents, end of period</t>
  </si>
  <si>
    <r>
      <rPr>
        <b/>
        <sz val="10"/>
        <color rgb="FF000000"/>
        <rFont val="Times New Roman"/>
      </rPr>
      <t xml:space="preserve">Groupon, Inc. 
</t>
    </r>
    <r>
      <rPr>
        <b/>
        <sz val="10"/>
        <color rgb="FF000000"/>
        <rFont val="Times New Roman"/>
      </rPr>
      <t xml:space="preserve">Supplemental Financial Information and Business Metrics </t>
    </r>
    <r>
      <rPr>
        <b/>
        <vertAlign val="superscript"/>
        <sz val="10"/>
        <color rgb="FF000000"/>
        <rFont val="Times New Roman"/>
      </rPr>
      <t xml:space="preserve">(1) 
</t>
    </r>
    <r>
      <rPr>
        <b/>
        <sz val="10"/>
        <color rgb="FF000000"/>
        <rFont val="Times New Roman"/>
      </rPr>
      <t xml:space="preserve">(financial data in thousands; active customers in millions) 
</t>
    </r>
    <r>
      <rPr>
        <b/>
        <sz val="10"/>
        <color rgb="FF000000"/>
        <rFont val="Times New Roman"/>
      </rPr>
      <t xml:space="preserve">(unaudited) </t>
    </r>
  </si>
  <si>
    <t>Q3 2017</t>
  </si>
  <si>
    <t>Y/Y Growth</t>
  </si>
  <si>
    <t>%</t>
  </si>
  <si>
    <t>Free cash flow is a non-GAAP financial measure.  The following is a reconciliation of free cash flow to the most comparable U.S. GAAP financial measure, "Net cash provided by (used in) operating activities from continuing operations."</t>
  </si>
  <si>
    <t>Q3 2016</t>
  </si>
  <si>
    <t>Q1 2017</t>
  </si>
  <si>
    <t>Purchases of property and equipment and capitalized software from continuing operations</t>
  </si>
  <si>
    <t>Free cash flow</t>
  </si>
  <si>
    <t>Net cash provided by (used in) investing activities from continuing operations</t>
  </si>
  <si>
    <t>Net cash provided by (used in) financing activities</t>
  </si>
  <si>
    <t>North America</t>
  </si>
  <si>
    <t>International</t>
  </si>
  <si>
    <t>Total Active Customers</t>
  </si>
  <si>
    <t>TTM Gross Billings / Average Active Customer</t>
  </si>
  <si>
    <t>Consolidated</t>
  </si>
  <si>
    <t>TTM Gross Profit / Average Active Customer</t>
  </si>
  <si>
    <t>Consolidated Units</t>
  </si>
  <si>
    <t>Other</t>
  </si>
  <si>
    <t>Total Headcount</t>
  </si>
  <si>
    <t>Represents the total dollar value of customer purchases of goods and services.</t>
  </si>
  <si>
    <t>Represents the change in financial measures that would have resulted had average exchange rates in the reporting periods been the same as those in effect in the prior year periods.</t>
  </si>
  <si>
    <t>Includes merchant sales representatives, as well as sales support personnel from our continuing operations.</t>
  </si>
  <si>
    <t>We disposed of our operations in 11 countries, primarily based in Asia and Latin America, between November 2016 and March 2017. The financial results of our operations in those 11 countries are presented as discontinued operations in the accompanying condensed consolidated financial statements and tables. All prior period financial information and operational metrics have been retrospectively adjusted to reflect this presentation.</t>
  </si>
  <si>
    <t>Reflects the total number of unique user accounts that have made a purchase during the TTM either through one of our online marketplaces or directly with a merchant for which we earned a commission. North America active customers for the quarter ended September 30, 2017 includes approximately 0.7 million incremental active customers from the fourth quarter 2016 acquisition of LivingSocial, Inc.</t>
  </si>
  <si>
    <t>Including employees of discontinued operations, our headcount decreased by 1,758 employees, or 21%, year-over-year in the third quarter of 2017, from 8,374 total employees in the prior year period.</t>
  </si>
  <si>
    <r>
      <rPr>
        <b/>
        <sz val="10"/>
        <color rgb="FF000000"/>
        <rFont val="Times New Roman"/>
      </rPr>
      <t xml:space="preserve">Groupon, Inc. 
</t>
    </r>
    <r>
      <rPr>
        <b/>
        <sz val="10"/>
        <color rgb="FF000000"/>
        <rFont val="Times New Roman"/>
      </rPr>
      <t xml:space="preserve">Non-GAAP Reconciliation Schedules 
</t>
    </r>
    <r>
      <rPr>
        <b/>
        <sz val="10"/>
        <color rgb="FF000000"/>
        <rFont val="Times New Roman"/>
      </rPr>
      <t xml:space="preserve">(in thousands, except share and per share amounts) 
</t>
    </r>
    <r>
      <rPr>
        <b/>
        <sz val="10"/>
        <color rgb="FF000000"/>
        <rFont val="Times New Roman"/>
      </rPr>
      <t>(unaudited) </t>
    </r>
    <r>
      <rPr>
        <b/>
        <sz val="8"/>
        <color rgb="FF000000"/>
        <rFont val="Times New Roman"/>
      </rPr>
      <t xml:space="preserve">   </t>
    </r>
  </si>
  <si>
    <t>Adjusted EBITDA, non-GAAP earnings attributable to common stockholders and non-GAAP earnings per share are non-GAAP performance measures.  The Company reconciles Adjusted EBITDA to the most comparable U.S. GAAP performance measure, "Net income (loss) from continuing operations" for the periods presented and the Company reconciles non-GAAP earnings per share to the most comparable U.S. GAAP performance measure, "Diluted net income (loss) per share," for the periods presented.</t>
  </si>
  <si>
    <t>The following is a quarterly reconciliation of Adjusted EBITDA to the most comparable U.S. GAAP performance measure, "Income (loss) from continuing operations."</t>
  </si>
  <si>
    <r>
      <rPr>
        <b/>
        <sz val="8"/>
        <color rgb="FF000000"/>
        <rFont val="Times New Roman"/>
      </rPr>
      <t>Q3 2016</t>
    </r>
  </si>
  <si>
    <r>
      <rPr>
        <b/>
        <sz val="8"/>
        <color rgb="FF000000"/>
        <rFont val="Times New Roman"/>
      </rPr>
      <t>Q4 2016</t>
    </r>
  </si>
  <si>
    <r>
      <rPr>
        <b/>
        <sz val="8"/>
        <color rgb="FF000000"/>
        <rFont val="Times New Roman"/>
      </rPr>
      <t>Q1 2017</t>
    </r>
  </si>
  <si>
    <r>
      <rPr>
        <b/>
        <sz val="8"/>
        <color rgb="FF000000"/>
        <rFont val="Times New Roman"/>
      </rPr>
      <t>Q2 2017</t>
    </r>
  </si>
  <si>
    <r>
      <rPr>
        <b/>
        <sz val="8"/>
        <color rgb="FF000000"/>
        <rFont val="Times New Roman"/>
      </rPr>
      <t>Income (loss) from continuing operations</t>
    </r>
  </si>
  <si>
    <r>
      <rPr>
        <sz val="8"/>
        <color rgb="FF000000"/>
        <rFont val="Times New Roman"/>
      </rPr>
      <t>Adjustments:</t>
    </r>
  </si>
  <si>
    <r>
      <rPr>
        <sz val="8"/>
        <color rgb="FF000000"/>
        <rFont val="Times New Roman"/>
      </rPr>
      <t xml:space="preserve">  Stock-based compensation </t>
    </r>
    <r>
      <rPr>
        <vertAlign val="superscript"/>
        <sz val="8"/>
        <color rgb="FF000000"/>
        <rFont val="Times New Roman"/>
      </rPr>
      <t>(1)</t>
    </r>
  </si>
  <si>
    <r>
      <rPr>
        <sz val="8"/>
        <color rgb="FF000000"/>
        <rFont val="Times New Roman"/>
      </rPr>
      <t xml:space="preserve">  Depreciation and amortization</t>
    </r>
  </si>
  <si>
    <r>
      <rPr>
        <sz val="8"/>
        <color rgb="FF000000"/>
        <rFont val="Times New Roman"/>
      </rPr>
      <t xml:space="preserve">  Acquisition-related expense (benefit), net</t>
    </r>
  </si>
  <si>
    <r>
      <rPr>
        <sz val="8"/>
        <color rgb="FF000000"/>
        <rFont val="Times New Roman"/>
      </rPr>
      <t xml:space="preserve">  Restructuring charges</t>
    </r>
  </si>
  <si>
    <r>
      <rPr>
        <sz val="8"/>
        <color rgb="FF000000"/>
        <rFont val="Times New Roman"/>
      </rPr>
      <t xml:space="preserve">  Gain on sale of intangible assets</t>
    </r>
  </si>
  <si>
    <r>
      <rPr>
        <sz val="8"/>
        <color rgb="FF000000"/>
        <rFont val="Times New Roman"/>
      </rPr>
      <t xml:space="preserve">  Gains on business dispositions</t>
    </r>
  </si>
  <si>
    <r>
      <rPr>
        <sz val="8"/>
        <color rgb="FF000000"/>
        <rFont val="Times New Roman"/>
      </rPr>
      <t xml:space="preserve">  Non-operating expense (income), net</t>
    </r>
  </si>
  <si>
    <r>
      <rPr>
        <sz val="8"/>
        <color rgb="FF000000"/>
        <rFont val="Times New Roman"/>
      </rPr>
      <t xml:space="preserve"> Provision (benefit) for income taxes</t>
    </r>
  </si>
  <si>
    <r>
      <rPr>
        <sz val="8"/>
        <color rgb="FF000000"/>
        <rFont val="Times New Roman"/>
      </rPr>
      <t>Total adjustments</t>
    </r>
  </si>
  <si>
    <r>
      <rPr>
        <b/>
        <sz val="8"/>
        <color rgb="FF000000"/>
        <rFont val="Times New Roman"/>
      </rPr>
      <t>Adjusted EBITDA</t>
    </r>
  </si>
  <si>
    <t>Represents stock-based compensation recorded within "Selling, general and administrative," "Cost of Revenue" and "Marketing". Non-operating expense (income), net, includes $0.3 million, $0.2 million, $0.1 million, $0.0 million and $0.1 million of additional stock-based compensation for the three months ended September 30, 2016, December 31, 2016, March 31, 2017, June 30, 2017, and September 30, 2017 respectively. Restructuring charges include $0.8 million of additional stock-based compensation for the three months ended September 30, 2017.</t>
  </si>
  <si>
    <t>The following is a reconciliation of the Company's annual outlook for Adjusted EBITDA to the Company's outlook for the most comparable U.S. GAAP performance measure, "Income (loss) from continuing operations."</t>
  </si>
  <si>
    <t>Year Ending December 31, 2017</t>
  </si>
  <si>
    <t>Expected income (loss) from continuing operations range</t>
  </si>
  <si>
    <t>$(2,000) to $7,000</t>
  </si>
  <si>
    <t>Expected adjustments:</t>
  </si>
  <si>
    <t>Stock-based compensation</t>
  </si>
  <si>
    <t>82,000 to 88,000</t>
  </si>
  <si>
    <t>Depreciation and amortization</t>
  </si>
  <si>
    <t>Restructuring charges</t>
  </si>
  <si>
    <t>Gain on sale of intangible assets</t>
  </si>
  <si>
    <t>Non-operating expense (income), net</t>
  </si>
  <si>
    <t>Provision (benefit) for income taxes</t>
  </si>
  <si>
    <t>9,000 to 14,000</t>
  </si>
  <si>
    <t>Total expected adjustments</t>
  </si>
  <si>
    <t>$227,000 to $238,000</t>
  </si>
  <si>
    <t>Expected Adjusted EBITDA range</t>
  </si>
  <si>
    <t>$225,000 to $245,000</t>
  </si>
  <si>
    <t>The outlook provided above does not reflect the potential impact of any business or asset acquisitions or dispositions, changes in the fair values of investments or contingent consideration, foreign currency gains or losses or unusual or infrequently occurring items that may occur during the remainder of 2017.</t>
  </si>
  <si>
    <t>The following is a reconciliation of net income (loss) attributable to common stockholders to non-GAAP net income (loss) attributable to common stockholders and a reconciliation of diluted net income (loss) per share to non-GAAP net income (loss) per share for the three and nine months ended September 30, 2017:</t>
  </si>
  <si>
    <t>Three Months Ended 
 September 30, 2017</t>
  </si>
  <si>
    <r>
      <rPr>
        <b/>
        <sz val="10"/>
        <color rgb="FF000000"/>
        <rFont val="Times New Roman"/>
      </rPr>
      <t xml:space="preserve">Nine Months Ended
</t>
    </r>
    <r>
      <rPr>
        <b/>
        <sz val="10"/>
        <color rgb="FF000000"/>
        <rFont val="Times New Roman"/>
      </rPr>
      <t>September 30, 2017</t>
    </r>
  </si>
  <si>
    <t>Net income (loss) attributable to common stockholders</t>
  </si>
  <si>
    <r>
      <rPr>
        <sz val="10"/>
        <color rgb="FF000000"/>
        <rFont val="Times New Roman"/>
      </rPr>
      <t xml:space="preserve">Stock-based compensation </t>
    </r>
    <r>
      <rPr>
        <vertAlign val="superscript"/>
        <sz val="10"/>
        <color rgb="FF000000"/>
        <rFont val="Times New Roman"/>
      </rPr>
      <t>(1)</t>
    </r>
  </si>
  <si>
    <t>Gain on sale of intangible assets</t>
  </si>
  <si>
    <t>Gain on sale of investment</t>
  </si>
  <si>
    <t>Losses (gains), net from changes in fair value of investments</t>
  </si>
  <si>
    <t>Intercompany foreign currency losses (gains) and reclassifications of translation adjustments to earnings</t>
  </si>
  <si>
    <t>Non-cash interest expense on convertible senior notes</t>
  </si>
  <si>
    <t>Income tax effect of above adjustments</t>
  </si>
  <si>
    <t>Loss from discontinued operations, net of tax</t>
  </si>
  <si>
    <t>Non-GAAP net income (loss) attributable to common stockholders</t>
  </si>
  <si>
    <t>Weighted-average shares of common stock - basic</t>
  </si>
  <si>
    <t>Effect of dilutive securities</t>
  </si>
  <si>
    <t>Weighted-average shares of common stock - diluted</t>
  </si>
  <si>
    <t>Diluted net income (loss) per share</t>
  </si>
  <si>
    <t>Impact of stock-based compensation, amortization of acquired intangible assets, acquisition-related expense (benefit), net, gain on sale of investment, intercompany foreign currency losses (gains), special charges and credits, loss from discontinued operations and related tax effects</t>
  </si>
  <si>
    <t>Non-GAAP net income (loss) per share</t>
  </si>
  <si>
    <t>Represents stock-based compensation expense recorded within "Selling, general and administrative," "Cost of Revenue," "Marketing" and "Other (income) expense, net." "Restructuring charges" includes $0.8 million of additional stock-based compensation for the three and nine months ended September 30, 2017.</t>
  </si>
  <si>
    <t>Q4 2016</t>
  </si>
  <si>
    <t>Q2 2017</t>
  </si>
  <si>
    <t>Net cash provided by (used in) financing activities</t>
  </si>
  <si>
    <r>
      <rPr>
        <b/>
        <sz val="10"/>
        <color rgb="FF000000"/>
        <rFont val="Times New Roman"/>
        <family val="1"/>
      </rPr>
      <t>Groupon, Inc. 
Condensed Consolidated Statements of Cash Flows 
(in thousands) 
(unaudited)</t>
    </r>
  </si>
  <si>
    <t>Restructuring-related long-lived asset impairments</t>
  </si>
  <si>
    <t>Gains on business dispositions</t>
  </si>
  <si>
    <t>(Gain) loss, net from changes in fair value of contingent consideration</t>
  </si>
  <si>
    <t>(Gain) loss from changes in fair value of investments</t>
  </si>
  <si>
    <t>Amortization of debt discount on convertible senior notes</t>
  </si>
  <si>
    <t>Change in assets and liabilities, net of acquisitions and dispositions:</t>
  </si>
  <si>
    <t>Net cash provided by (used in) operating activities from discontinued operations</t>
  </si>
  <si>
    <t>Cash derecognized upon dispositions of subsidiaries</t>
  </si>
  <si>
    <t>Proceeds from sale of intangible assets</t>
  </si>
  <si>
    <t>Proceeds from sales and maturities of investments</t>
  </si>
  <si>
    <t>Acquisitions of intangible assets and other investing activities</t>
  </si>
  <si>
    <t>Net cash provided by (used in) investing activities from discontinued operations</t>
  </si>
  <si>
    <t>Proceeds from issuance of convertible senior notes</t>
  </si>
  <si>
    <t>Issuance costs for convertible senior notes and revolving credit agreement</t>
  </si>
  <si>
    <t>Purchase of convertible note hedges</t>
  </si>
  <si>
    <t>Proceeds from issuance of warrants</t>
  </si>
  <si>
    <t>Distributions to noncontrolling interest holders</t>
  </si>
  <si>
    <t>Payment of contingent consideration related to acquisitions</t>
  </si>
  <si>
    <t>Other financing activities</t>
  </si>
  <si>
    <t>Effect of exchange rate changes on cash and cash equivalents, including cash classified within current assets of discontinued operations</t>
  </si>
  <si>
    <t>Net increase (decrease) in cash and cash equivalents, including cash classified within current assets of discontinued operations</t>
  </si>
  <si>
    <t>Less: Net increase (decrease) in cash classified within current assets of discontinued operations</t>
  </si>
  <si>
    <r>
      <rPr>
        <b/>
        <sz val="8"/>
        <color rgb="FF000000"/>
        <rFont val="Times New Roman"/>
        <family val="1"/>
      </rPr>
      <t>North America Segment:</t>
    </r>
  </si>
  <si>
    <r>
      <t xml:space="preserve">Gross Billings </t>
    </r>
    <r>
      <rPr>
        <vertAlign val="superscript"/>
        <sz val="8"/>
        <color rgb="FF000000"/>
        <rFont val="Times New Roman"/>
        <family val="1"/>
      </rPr>
      <t>(2)</t>
    </r>
    <r>
      <rPr>
        <sz val="8"/>
        <color rgb="FF000000"/>
        <rFont val="Times New Roman"/>
        <family val="1"/>
      </rPr>
      <t>:</t>
    </r>
  </si>
  <si>
    <t>Local</t>
  </si>
  <si>
    <t xml:space="preserve">Travel </t>
  </si>
  <si>
    <t>Goods</t>
  </si>
  <si>
    <t>Total Gross Billings</t>
  </si>
  <si>
    <t xml:space="preserve">Local </t>
  </si>
  <si>
    <t>Total Revenue</t>
  </si>
  <si>
    <t>Gross Profit:</t>
  </si>
  <si>
    <t>Travel</t>
  </si>
  <si>
    <t>Total Gross Profit</t>
  </si>
  <si>
    <t>Operating income (loss)</t>
  </si>
  <si>
    <r>
      <rPr>
        <b/>
        <sz val="8"/>
        <color rgb="FF000000"/>
        <rFont val="Times New Roman"/>
        <family val="1"/>
      </rPr>
      <t>International Segment:</t>
    </r>
  </si>
  <si>
    <t>Gross Billings:</t>
  </si>
  <si>
    <r>
      <t xml:space="preserve">FX Effect </t>
    </r>
    <r>
      <rPr>
        <b/>
        <vertAlign val="superscript"/>
        <sz val="8"/>
        <color rgb="FF000000"/>
        <rFont val="Times New Roman"/>
        <family val="1"/>
      </rPr>
      <t>(3)</t>
    </r>
  </si>
  <si>
    <r>
      <t xml:space="preserve">Y/Y Growth excluding FX </t>
    </r>
    <r>
      <rPr>
        <b/>
        <vertAlign val="superscript"/>
        <sz val="8"/>
        <color rgb="FF000000"/>
        <rFont val="Times New Roman"/>
        <family val="1"/>
      </rPr>
      <t>(3)</t>
    </r>
  </si>
  <si>
    <r>
      <rPr>
        <b/>
        <sz val="8"/>
        <color rgb="FF000000"/>
        <rFont val="Times New Roman"/>
        <family val="1"/>
      </rPr>
      <t>Consolidated Results of Operations:</t>
    </r>
  </si>
  <si>
    <t xml:space="preserve">  Total Revenue</t>
  </si>
  <si>
    <t>Free Cash Flow</t>
  </si>
  <si>
    <r>
      <t xml:space="preserve">Active Customers </t>
    </r>
    <r>
      <rPr>
        <vertAlign val="superscript"/>
        <sz val="8"/>
        <color rgb="FF000000"/>
        <rFont val="Times New Roman"/>
        <family val="1"/>
      </rPr>
      <t>(4)</t>
    </r>
  </si>
  <si>
    <r>
      <rPr>
        <b/>
        <sz val="8"/>
        <color rgb="FF000000"/>
        <rFont val="Times New Roman"/>
        <family val="1"/>
      </rPr>
      <t>Q3 2016</t>
    </r>
  </si>
  <si>
    <r>
      <rPr>
        <b/>
        <sz val="8"/>
        <color rgb="FF000000"/>
        <rFont val="Times New Roman"/>
        <family val="1"/>
      </rPr>
      <t>Q4 2016</t>
    </r>
  </si>
  <si>
    <r>
      <rPr>
        <b/>
        <sz val="8"/>
        <color rgb="FF000000"/>
        <rFont val="Times New Roman"/>
        <family val="1"/>
      </rPr>
      <t>Q1 2017</t>
    </r>
  </si>
  <si>
    <r>
      <rPr>
        <b/>
        <sz val="8"/>
        <color rgb="FF000000"/>
        <rFont val="Times New Roman"/>
        <family val="1"/>
      </rPr>
      <t>Q2 2017</t>
    </r>
  </si>
  <si>
    <r>
      <rPr>
        <b/>
        <sz val="8"/>
        <color rgb="FF000000"/>
        <rFont val="Times New Roman"/>
        <family val="1"/>
      </rPr>
      <t>Other Metrics:</t>
    </r>
  </si>
  <si>
    <r>
      <rPr>
        <i/>
        <sz val="8"/>
        <color rgb="FF000000"/>
        <rFont val="Times New Roman"/>
        <family val="1"/>
      </rPr>
      <t>Year-over-year unit growth:</t>
    </r>
  </si>
  <si>
    <r>
      <t xml:space="preserve">Headcount </t>
    </r>
    <r>
      <rPr>
        <vertAlign val="superscript"/>
        <sz val="8"/>
        <color rgb="FF000000"/>
        <rFont val="Times New Roman"/>
        <family val="1"/>
      </rPr>
      <t>(5)</t>
    </r>
  </si>
  <si>
    <r>
      <t xml:space="preserve">Sales </t>
    </r>
    <r>
      <rPr>
        <vertAlign val="superscript"/>
        <sz val="8"/>
        <color rgb="FF000000"/>
        <rFont val="Times New Roman"/>
        <family val="1"/>
      </rPr>
      <t>(6)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</si>
</sst>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0_);_(\(#,##0\);_(&quot;—&quot;_);_(@_)"/>
    <numFmt numFmtId="165" formatCode="_(&quot;$&quot;* #,##0_);_(&quot;$&quot;* \(#,##0\);_(&quot;$&quot;* &quot;—&quot;_);_(@_)"/>
    <numFmt numFmtId="166" formatCode="&quot;$&quot;#,##0.00;&quot;$&quot;\(#,##0.00\);&quot;$&quot;0.00;_(@_)"/>
    <numFmt numFmtId="167" formatCode="_(&quot;$&quot;* #,##0.00_);_(&quot;$&quot;* \(#,##0.00\);_(&quot;$&quot;* &quot;—&quot;_);_(@_)"/>
    <numFmt numFmtId="168" formatCode="_(#,##0.00_);_(\(#,##0.00\);_(&quot;—&quot;_);_(@_)"/>
    <numFmt numFmtId="169" formatCode="#,##0.0_)%;\(#,##0.0\)%;&quot;—&quot;\%;_(@_)"/>
    <numFmt numFmtId="171" formatCode="_(#,##0.0_);_(\(#,##0.0\);_(&quot;—&quot;_);_(@_)"/>
    <numFmt numFmtId="172" formatCode="0.0;\-0.0;0.0;_(@_)"/>
    <numFmt numFmtId="173" formatCode="_(#,##0.##########_);_(\(#,##0.##########\);_(&quot;—&quot;_);_(@_)"/>
    <numFmt numFmtId="176" formatCode="0.00_);\(0.00\)"/>
    <numFmt numFmtId="178" formatCode="#,##0.0_);\(#,##0.0\)"/>
    <numFmt numFmtId="180" formatCode="_(&quot;$&quot;* #,##0.00_)"/>
  </numFmts>
  <fonts count="29" x14ac:knownFonts="1">
    <font>
      <sz val="10"/>
      <color rgb="FF000000"/>
      <name val="Times New Roman"/>
    </font>
    <font>
      <b/>
      <sz val="10"/>
      <color rgb="FF000000"/>
      <name val="Times New Roman"/>
    </font>
    <font>
      <sz val="10"/>
      <color rgb="FF000000"/>
      <name val="Times New Roman"/>
    </font>
    <font>
      <b/>
      <sz val="8"/>
      <color rgb="FF000000"/>
      <name val="Times New Roman"/>
    </font>
    <font>
      <sz val="8"/>
      <color rgb="FF000000"/>
      <name val="Times New Roman"/>
    </font>
    <font>
      <sz val="8"/>
      <color rgb="FF000000"/>
      <name val="Times New Roman"/>
    </font>
    <font>
      <sz val="8"/>
      <color rgb="FF000000"/>
      <name val="Times New Roman"/>
    </font>
    <font>
      <b/>
      <sz val="7"/>
      <color rgb="FF000000"/>
      <name val="Times New Roman"/>
    </font>
    <font>
      <sz val="7"/>
      <color rgb="FF000000"/>
      <name val="Times New Roman"/>
    </font>
    <font>
      <sz val="7"/>
      <color rgb="FF000000"/>
      <name val="Times New Roman"/>
    </font>
    <font>
      <b/>
      <sz val="10"/>
      <color rgb="FF000000"/>
      <name val="Times New Roman"/>
    </font>
    <font>
      <b/>
      <vertAlign val="superscript"/>
      <sz val="10"/>
      <color rgb="FF000000"/>
      <name val="Times New Roman"/>
    </font>
    <font>
      <b/>
      <sz val="10"/>
      <color rgb="FF000000"/>
      <name val="Times New Roman"/>
    </font>
    <font>
      <sz val="6"/>
      <color rgb="FF000000"/>
      <name val="Times New Roman"/>
    </font>
    <font>
      <i/>
      <sz val="5"/>
      <color rgb="FF000000"/>
      <name val="Times New Roman"/>
    </font>
    <font>
      <b/>
      <vertAlign val="superscript"/>
      <sz val="8"/>
      <color rgb="FF000000"/>
      <name val="Times New Roman"/>
    </font>
    <font>
      <i/>
      <sz val="10"/>
      <color rgb="FF000000"/>
      <name val="Times New Roman"/>
    </font>
    <font>
      <vertAlign val="superscript"/>
      <sz val="10"/>
      <color rgb="FF000000"/>
      <name val="Times New Roman"/>
    </font>
    <font>
      <vertAlign val="superscript"/>
      <sz val="8"/>
      <color rgb="FF000000"/>
      <name val="Times New Roman"/>
    </font>
    <font>
      <sz val="10"/>
      <color rgb="FF000000"/>
      <name val="Times New Roman"/>
      <family val="1"/>
    </font>
    <font>
      <b/>
      <sz val="10"/>
      <color rgb="FF000000"/>
      <name val="Times New Roman"/>
      <family val="1"/>
    </font>
    <font>
      <b/>
      <sz val="8.5"/>
      <color rgb="FF000000"/>
      <name val="Times New Roman"/>
      <family val="1"/>
    </font>
    <font>
      <b/>
      <sz val="8"/>
      <color rgb="FF000000"/>
      <name val="Times New Roman"/>
      <family val="1"/>
    </font>
    <font>
      <b/>
      <sz val="7"/>
      <color rgb="FF000000"/>
      <name val="Times New Roman"/>
      <family val="1"/>
    </font>
    <font>
      <sz val="7"/>
      <color rgb="FF000000"/>
      <name val="Times New Roman"/>
      <family val="1"/>
    </font>
    <font>
      <sz val="8"/>
      <color rgb="FF000000"/>
      <name val="Times New Roman"/>
      <family val="1"/>
    </font>
    <font>
      <vertAlign val="superscript"/>
      <sz val="8"/>
      <color rgb="FF000000"/>
      <name val="Times New Roman"/>
      <family val="1"/>
    </font>
    <font>
      <b/>
      <vertAlign val="superscript"/>
      <sz val="8"/>
      <color rgb="FF000000"/>
      <name val="Times New Roman"/>
      <family val="1"/>
    </font>
    <font>
      <i/>
      <sz val="8"/>
      <color rgb="FF000000"/>
      <name val="Times New Roman"/>
      <family val="1"/>
    </font>
  </fonts>
  <fills count="6">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CCEEFF"/>
      </patternFill>
    </fill>
  </fills>
  <borders count="7">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style="thin">
        <color auto="1"/>
      </top>
      <bottom style="thin">
        <color auto="1"/>
      </bottom>
      <diagonal/>
    </border>
    <border>
      <left/>
      <right/>
      <top/>
      <bottom style="double">
        <color auto="1"/>
      </bottom>
      <diagonal/>
    </border>
    <border>
      <left/>
      <right/>
      <top style="double">
        <color auto="1"/>
      </top>
      <bottom/>
      <diagonal/>
    </border>
  </borders>
  <cellStyleXfs count="1">
    <xf numFmtId="0" fontId="0" fillId="0" borderId="0"/>
  </cellStyleXfs>
  <cellXfs count="277">
    <xf numFmtId="0" fontId="0" fillId="0" borderId="0" xfId="0" applyAlignment="1">
      <alignment wrapText="1"/>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4" fillId="0" borderId="0" xfId="0" applyFont="1" applyAlignment="1"/>
    <xf numFmtId="0" fontId="4" fillId="0" borderId="0" xfId="0" applyFont="1" applyAlignment="1">
      <alignment wrapText="1"/>
    </xf>
    <xf numFmtId="0" fontId="3" fillId="0" borderId="1" xfId="0" applyFont="1" applyBorder="1" applyAlignment="1">
      <alignment horizontal="center" wrapText="1"/>
    </xf>
    <xf numFmtId="0" fontId="3" fillId="0" borderId="0" xfId="0" applyFont="1" applyAlignment="1">
      <alignment wrapText="1"/>
    </xf>
    <xf numFmtId="0" fontId="4" fillId="0" borderId="0" xfId="0" applyFont="1" applyAlignment="1">
      <alignment horizontal="left"/>
    </xf>
    <xf numFmtId="0" fontId="4" fillId="0" borderId="0" xfId="0" applyFont="1" applyAlignment="1">
      <alignment horizontal="center"/>
    </xf>
    <xf numFmtId="0" fontId="4" fillId="2" borderId="0" xfId="0" applyFont="1" applyFill="1" applyAlignment="1">
      <alignment wrapText="1"/>
    </xf>
    <xf numFmtId="0" fontId="4" fillId="2" borderId="0" xfId="0" applyFont="1" applyFill="1" applyAlignment="1">
      <alignment horizontal="left"/>
    </xf>
    <xf numFmtId="0" fontId="4" fillId="0" borderId="0" xfId="0" applyFont="1" applyAlignment="1">
      <alignment wrapText="1" indent="1"/>
    </xf>
    <xf numFmtId="164" fontId="4" fillId="0" borderId="0" xfId="0" applyNumberFormat="1" applyFont="1" applyAlignment="1">
      <alignment horizontal="left" indent="1"/>
    </xf>
    <xf numFmtId="165" fontId="5" fillId="0" borderId="0" xfId="0" applyNumberFormat="1" applyFont="1" applyAlignment="1"/>
    <xf numFmtId="164" fontId="4" fillId="0" borderId="0" xfId="0" applyNumberFormat="1" applyFont="1" applyAlignment="1">
      <alignment horizontal="left"/>
    </xf>
    <xf numFmtId="0" fontId="4" fillId="3" borderId="0" xfId="0" applyFont="1" applyFill="1" applyAlignment="1">
      <alignment wrapText="1" indent="1"/>
    </xf>
    <xf numFmtId="164" fontId="4" fillId="2" borderId="0" xfId="0" applyNumberFormat="1" applyFont="1" applyFill="1" applyAlignment="1">
      <alignment horizontal="left" indent="1"/>
    </xf>
    <xf numFmtId="164" fontId="5" fillId="2" borderId="0" xfId="0" applyNumberFormat="1" applyFont="1" applyFill="1" applyAlignment="1"/>
    <xf numFmtId="164" fontId="4" fillId="2" borderId="0" xfId="0" applyNumberFormat="1" applyFont="1" applyFill="1" applyAlignment="1">
      <alignment horizontal="left"/>
    </xf>
    <xf numFmtId="164" fontId="5" fillId="0" borderId="0" xfId="0" applyNumberFormat="1" applyFont="1" applyAlignment="1"/>
    <xf numFmtId="164" fontId="4" fillId="2" borderId="0" xfId="0" applyNumberFormat="1" applyFont="1" applyFill="1" applyAlignment="1">
      <alignment horizontal="left" indent="3"/>
    </xf>
    <xf numFmtId="164" fontId="5" fillId="2" borderId="1" xfId="0" applyNumberFormat="1" applyFont="1" applyFill="1" applyBorder="1" applyAlignment="1"/>
    <xf numFmtId="0" fontId="4" fillId="0" borderId="0" xfId="0" applyFont="1" applyAlignment="1">
      <alignment wrapText="1" indent="2"/>
    </xf>
    <xf numFmtId="164" fontId="5" fillId="0" borderId="2" xfId="0" applyNumberFormat="1" applyFont="1" applyBorder="1" applyAlignment="1"/>
    <xf numFmtId="0" fontId="4" fillId="3" borderId="0" xfId="0" applyFont="1" applyFill="1" applyAlignment="1">
      <alignment wrapText="1"/>
    </xf>
    <xf numFmtId="164" fontId="3" fillId="0" borderId="0" xfId="0" applyNumberFormat="1" applyFont="1" applyAlignment="1">
      <alignment horizontal="left" indent="3"/>
    </xf>
    <xf numFmtId="164" fontId="3" fillId="2" borderId="0" xfId="0" applyNumberFormat="1" applyFont="1" applyFill="1" applyAlignment="1">
      <alignment horizontal="left"/>
    </xf>
    <xf numFmtId="0" fontId="4" fillId="2" borderId="0" xfId="0" applyFont="1" applyFill="1" applyAlignment="1">
      <alignment horizontal="left" indent="1"/>
    </xf>
    <xf numFmtId="0" fontId="3" fillId="0" borderId="0" xfId="0" applyFont="1" applyAlignment="1">
      <alignment wrapText="1" indent="2"/>
    </xf>
    <xf numFmtId="0" fontId="4" fillId="0" borderId="0" xfId="0" applyFont="1" applyAlignment="1">
      <alignment horizontal="left" indent="1"/>
    </xf>
    <xf numFmtId="165" fontId="5" fillId="0" borderId="3" xfId="0" applyNumberFormat="1" applyFont="1" applyBorder="1" applyAlignment="1"/>
    <xf numFmtId="0" fontId="3" fillId="2" borderId="0" xfId="0" applyFont="1" applyFill="1" applyAlignment="1">
      <alignment wrapText="1"/>
    </xf>
    <xf numFmtId="164" fontId="4" fillId="2" borderId="0" xfId="0" applyNumberFormat="1" applyFont="1" applyFill="1" applyAlignment="1">
      <alignment horizontal="left"/>
    </xf>
    <xf numFmtId="164" fontId="4" fillId="0" borderId="0" xfId="0" applyNumberFormat="1" applyFont="1" applyAlignment="1">
      <alignment horizontal="left"/>
    </xf>
    <xf numFmtId="165" fontId="5" fillId="2" borderId="0" xfId="0" applyNumberFormat="1" applyFont="1" applyFill="1" applyAlignment="1"/>
    <xf numFmtId="0" fontId="4" fillId="3" borderId="0" xfId="0" applyFont="1" applyFill="1" applyAlignment="1">
      <alignment wrapText="1" indent="2"/>
    </xf>
    <xf numFmtId="164" fontId="5" fillId="2" borderId="2" xfId="0" applyNumberFormat="1" applyFont="1" applyFill="1" applyBorder="1" applyAlignment="1"/>
    <xf numFmtId="164" fontId="5" fillId="0" borderId="4" xfId="0" applyNumberFormat="1" applyFont="1" applyBorder="1" applyAlignment="1"/>
    <xf numFmtId="164" fontId="4" fillId="2" borderId="2" xfId="0" applyNumberFormat="1" applyFont="1" applyFill="1" applyBorder="1" applyAlignment="1">
      <alignment horizontal="left"/>
    </xf>
    <xf numFmtId="164" fontId="4" fillId="2" borderId="0" xfId="0" applyNumberFormat="1" applyFont="1" applyFill="1" applyAlignment="1"/>
    <xf numFmtId="164" fontId="4" fillId="0" borderId="0" xfId="0" applyNumberFormat="1" applyFont="1" applyAlignment="1"/>
    <xf numFmtId="0" fontId="3" fillId="0" borderId="0" xfId="0" applyFont="1" applyAlignment="1">
      <alignment wrapText="1" indent="1"/>
    </xf>
    <xf numFmtId="0" fontId="3" fillId="3" borderId="0" xfId="0" applyFont="1" applyFill="1" applyAlignment="1">
      <alignment wrapText="1" indent="1"/>
    </xf>
    <xf numFmtId="165" fontId="5" fillId="2" borderId="3" xfId="0" applyNumberFormat="1" applyFont="1" applyFill="1" applyBorder="1" applyAlignment="1"/>
    <xf numFmtId="0" fontId="1" fillId="0" borderId="0" xfId="0" applyFont="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165" fontId="4" fillId="2" borderId="0" xfId="0" applyNumberFormat="1" applyFont="1" applyFill="1" applyAlignment="1">
      <alignment horizontal="left"/>
    </xf>
    <xf numFmtId="0" fontId="4" fillId="0" borderId="0" xfId="0" applyFont="1" applyAlignment="1">
      <alignment horizontal="left" indent="3"/>
    </xf>
    <xf numFmtId="165" fontId="4" fillId="0" borderId="0" xfId="0" applyNumberFormat="1" applyFont="1" applyAlignment="1">
      <alignment horizontal="center" indent="1"/>
    </xf>
    <xf numFmtId="165" fontId="4" fillId="0" borderId="0" xfId="0" applyNumberFormat="1" applyFont="1" applyAlignment="1"/>
    <xf numFmtId="164" fontId="4" fillId="2" borderId="0" xfId="0" applyNumberFormat="1" applyFont="1" applyFill="1" applyAlignment="1">
      <alignment horizontal="center" indent="1"/>
    </xf>
    <xf numFmtId="164" fontId="4" fillId="2" borderId="0" xfId="0" applyNumberFormat="1" applyFont="1" applyFill="1" applyAlignment="1"/>
    <xf numFmtId="0" fontId="4" fillId="0" borderId="0" xfId="0" applyFont="1" applyAlignment="1">
      <alignment wrapText="1" indent="3"/>
    </xf>
    <xf numFmtId="164" fontId="4" fillId="0" borderId="0" xfId="0" applyNumberFormat="1" applyFont="1" applyAlignment="1">
      <alignment horizontal="center" indent="3"/>
    </xf>
    <xf numFmtId="164" fontId="4" fillId="0" borderId="0" xfId="0" applyNumberFormat="1" applyFont="1" applyAlignment="1"/>
    <xf numFmtId="164" fontId="4" fillId="2" borderId="0" xfId="0" applyNumberFormat="1" applyFont="1" applyFill="1" applyAlignment="1">
      <alignment horizontal="center"/>
    </xf>
    <xf numFmtId="0" fontId="4" fillId="2" borderId="0" xfId="0" applyFont="1" applyFill="1" applyAlignment="1"/>
    <xf numFmtId="164" fontId="4" fillId="0" borderId="0" xfId="0" applyNumberFormat="1" applyFont="1" applyAlignment="1">
      <alignment indent="1"/>
    </xf>
    <xf numFmtId="164" fontId="4" fillId="2" borderId="0" xfId="0" applyNumberFormat="1" applyFont="1" applyFill="1" applyAlignment="1">
      <alignment indent="1"/>
    </xf>
    <xf numFmtId="164" fontId="4" fillId="0" borderId="0" xfId="0" applyNumberFormat="1" applyFont="1" applyAlignment="1">
      <alignment indent="3"/>
    </xf>
    <xf numFmtId="164" fontId="5" fillId="2" borderId="4" xfId="0" applyNumberFormat="1" applyFont="1" applyFill="1" applyBorder="1" applyAlignment="1"/>
    <xf numFmtId="0" fontId="4" fillId="0" borderId="0" xfId="0" applyFont="1" applyAlignment="1">
      <alignment horizontal="left" indent="2"/>
    </xf>
    <xf numFmtId="0" fontId="4" fillId="2" borderId="0" xfId="0" applyFont="1" applyFill="1" applyAlignment="1">
      <alignment horizontal="left" indent="3"/>
    </xf>
    <xf numFmtId="164" fontId="3" fillId="0" borderId="0" xfId="0" applyNumberFormat="1" applyFont="1" applyAlignment="1">
      <alignment horizontal="left"/>
    </xf>
    <xf numFmtId="164" fontId="4" fillId="2" borderId="0" xfId="0" applyNumberFormat="1" applyFont="1" applyFill="1" applyAlignment="1">
      <alignment indent="2"/>
    </xf>
    <xf numFmtId="0" fontId="3" fillId="3" borderId="0" xfId="0" applyFont="1" applyFill="1" applyAlignment="1">
      <alignment wrapText="1"/>
    </xf>
    <xf numFmtId="0" fontId="3" fillId="2" borderId="0" xfId="0" applyFont="1" applyFill="1" applyAlignment="1"/>
    <xf numFmtId="166" fontId="4" fillId="0" borderId="0" xfId="0" applyNumberFormat="1" applyFont="1" applyAlignment="1">
      <alignment indent="1"/>
    </xf>
    <xf numFmtId="166" fontId="4" fillId="2" borderId="0" xfId="0" applyNumberFormat="1" applyFont="1" applyFill="1" applyAlignment="1">
      <alignment indent="1"/>
    </xf>
    <xf numFmtId="0" fontId="3" fillId="2" borderId="0" xfId="0" applyFont="1" applyFill="1" applyAlignment="1">
      <alignment horizontal="left"/>
    </xf>
    <xf numFmtId="167" fontId="5" fillId="2" borderId="0" xfId="0" applyNumberFormat="1" applyFont="1" applyFill="1" applyAlignment="1">
      <alignment indent="1"/>
    </xf>
    <xf numFmtId="166" fontId="4" fillId="2" borderId="0" xfId="0" applyNumberFormat="1" applyFont="1" applyFill="1" applyAlignment="1"/>
    <xf numFmtId="168" fontId="4" fillId="0" borderId="0" xfId="0" applyNumberFormat="1" applyFont="1" applyAlignment="1"/>
    <xf numFmtId="167" fontId="5" fillId="2" borderId="3" xfId="0" applyNumberFormat="1" applyFont="1" applyFill="1" applyBorder="1" applyAlignment="1">
      <alignment indent="1"/>
    </xf>
    <xf numFmtId="164" fontId="4" fillId="0" borderId="0" xfId="0" applyNumberFormat="1" applyFont="1" applyAlignment="1">
      <alignment horizontal="center" vertical="center"/>
    </xf>
    <xf numFmtId="164" fontId="5" fillId="0" borderId="0" xfId="0" applyNumberFormat="1" applyFont="1" applyAlignment="1"/>
    <xf numFmtId="164" fontId="5" fillId="2" borderId="0" xfId="0" applyNumberFormat="1" applyFont="1" applyFill="1" applyAlignment="1"/>
    <xf numFmtId="0" fontId="7" fillId="0" borderId="1" xfId="0" applyFont="1" applyBorder="1" applyAlignment="1">
      <alignment horizontal="center" wrapText="1"/>
    </xf>
    <xf numFmtId="0" fontId="7" fillId="0" borderId="0" xfId="0" applyFont="1" applyAlignment="1">
      <alignment horizontal="center"/>
    </xf>
    <xf numFmtId="0" fontId="8" fillId="0" borderId="0" xfId="0" applyFont="1" applyAlignment="1">
      <alignment horizontal="left"/>
    </xf>
    <xf numFmtId="165" fontId="9" fillId="2" borderId="0" xfId="0" applyNumberFormat="1" applyFont="1" applyFill="1" applyAlignment="1"/>
    <xf numFmtId="165" fontId="8" fillId="2" borderId="0" xfId="0" applyNumberFormat="1" applyFont="1" applyFill="1" applyAlignment="1">
      <alignment horizontal="left"/>
    </xf>
    <xf numFmtId="165" fontId="9" fillId="2" borderId="0" xfId="0" applyNumberFormat="1" applyFont="1" applyFill="1" applyAlignment="1"/>
    <xf numFmtId="164" fontId="9" fillId="2" borderId="0" xfId="0" applyNumberFormat="1" applyFont="1" applyFill="1" applyAlignment="1"/>
    <xf numFmtId="164" fontId="8" fillId="2" borderId="0" xfId="0" applyNumberFormat="1" applyFont="1" applyFill="1" applyAlignment="1">
      <alignment horizontal="left"/>
    </xf>
    <xf numFmtId="164" fontId="9" fillId="2" borderId="1" xfId="0" applyNumberFormat="1" applyFont="1" applyFill="1" applyBorder="1" applyAlignment="1"/>
    <xf numFmtId="165" fontId="8" fillId="2" borderId="0" xfId="0" applyNumberFormat="1" applyFont="1" applyFill="1" applyAlignment="1">
      <alignment horizontal="left"/>
    </xf>
    <xf numFmtId="0" fontId="2" fillId="0" borderId="0" xfId="0" applyFont="1" applyAlignment="1">
      <alignment wrapText="1"/>
    </xf>
    <xf numFmtId="0" fontId="13" fillId="0" borderId="0" xfId="0" applyFont="1" applyAlignment="1">
      <alignment horizontal="left"/>
    </xf>
    <xf numFmtId="171" fontId="14" fillId="0" borderId="0" xfId="0" applyNumberFormat="1" applyFont="1" applyAlignment="1"/>
    <xf numFmtId="164" fontId="2" fillId="0" borderId="0" xfId="0" applyNumberFormat="1" applyFont="1" applyAlignment="1">
      <alignment horizontal="left"/>
    </xf>
    <xf numFmtId="0" fontId="8" fillId="3" borderId="0" xfId="0" applyFont="1" applyFill="1" applyAlignment="1">
      <alignment horizontal="left"/>
    </xf>
    <xf numFmtId="165" fontId="8" fillId="0" borderId="0" xfId="0" applyNumberFormat="1" applyFont="1" applyAlignment="1">
      <alignment horizontal="left"/>
    </xf>
    <xf numFmtId="0" fontId="2" fillId="0" borderId="1" xfId="0" applyFont="1" applyBorder="1" applyAlignment="1">
      <alignment horizontal="center" wrapText="1"/>
    </xf>
    <xf numFmtId="165" fontId="8" fillId="2" borderId="0" xfId="0" applyNumberFormat="1" applyFont="1" applyFill="1" applyAlignment="1"/>
    <xf numFmtId="0" fontId="2" fillId="0" borderId="0" xfId="0" applyFont="1" applyAlignment="1">
      <alignment wrapText="1" indent="1"/>
    </xf>
    <xf numFmtId="0" fontId="2" fillId="5" borderId="0" xfId="0" applyFont="1" applyFill="1" applyAlignment="1">
      <alignment wrapText="1"/>
    </xf>
    <xf numFmtId="0" fontId="13" fillId="5" borderId="0" xfId="0" applyFont="1" applyFill="1" applyAlignment="1">
      <alignment horizontal="left"/>
    </xf>
    <xf numFmtId="165" fontId="5" fillId="4" borderId="2" xfId="0" applyNumberFormat="1" applyFont="1" applyFill="1" applyBorder="1" applyAlignment="1"/>
    <xf numFmtId="164" fontId="4" fillId="4" borderId="0" xfId="0" applyNumberFormat="1" applyFont="1" applyFill="1" applyAlignment="1">
      <alignment horizontal="left"/>
    </xf>
    <xf numFmtId="164" fontId="4" fillId="4" borderId="0" xfId="0" applyNumberFormat="1" applyFont="1" applyFill="1" applyAlignment="1">
      <alignment horizontal="left"/>
    </xf>
    <xf numFmtId="0" fontId="2" fillId="5" borderId="0" xfId="0" applyFont="1" applyFill="1" applyAlignment="1">
      <alignment wrapText="1" indent="1"/>
    </xf>
    <xf numFmtId="0" fontId="4" fillId="5" borderId="0" xfId="0" applyFont="1" applyFill="1" applyAlignment="1">
      <alignment horizontal="left" indent="1"/>
    </xf>
    <xf numFmtId="164" fontId="5" fillId="4" borderId="0" xfId="0" applyNumberFormat="1" applyFont="1" applyFill="1" applyAlignment="1"/>
    <xf numFmtId="0" fontId="13" fillId="5" borderId="0" xfId="0" applyFont="1" applyFill="1" applyAlignment="1">
      <alignment horizontal="left" indent="1"/>
    </xf>
    <xf numFmtId="0" fontId="13" fillId="0" borderId="0" xfId="0" applyFont="1" applyAlignment="1">
      <alignment horizontal="left" indent="1"/>
    </xf>
    <xf numFmtId="164" fontId="5" fillId="0" borderId="1" xfId="0" applyNumberFormat="1" applyFont="1" applyBorder="1" applyAlignment="1"/>
    <xf numFmtId="164" fontId="5" fillId="4" borderId="1" xfId="0" applyNumberFormat="1" applyFont="1" applyFill="1" applyBorder="1" applyAlignment="1"/>
    <xf numFmtId="164" fontId="5" fillId="4" borderId="4" xfId="0" applyNumberFormat="1" applyFont="1" applyFill="1" applyBorder="1" applyAlignment="1"/>
    <xf numFmtId="165" fontId="5" fillId="0" borderId="5" xfId="0" applyNumberFormat="1" applyFont="1" applyBorder="1" applyAlignment="1"/>
    <xf numFmtId="0" fontId="4" fillId="4" borderId="2" xfId="0" applyFont="1" applyFill="1" applyBorder="1" applyAlignment="1">
      <alignment horizontal="right" wrapText="1"/>
    </xf>
    <xf numFmtId="0" fontId="4" fillId="4" borderId="0" xfId="0" applyFont="1" applyFill="1" applyAlignment="1">
      <alignment horizontal="right" wrapText="1"/>
    </xf>
    <xf numFmtId="0" fontId="4" fillId="0" borderId="1" xfId="0" applyFont="1" applyBorder="1" applyAlignment="1">
      <alignment horizontal="right" wrapText="1"/>
    </xf>
    <xf numFmtId="0" fontId="4" fillId="4" borderId="4" xfId="0" applyFont="1" applyFill="1" applyBorder="1" applyAlignment="1">
      <alignment horizontal="right" wrapText="1"/>
    </xf>
    <xf numFmtId="0" fontId="4" fillId="0" borderId="5" xfId="0" applyFont="1" applyBorder="1" applyAlignment="1">
      <alignment horizontal="right" wrapText="1"/>
    </xf>
    <xf numFmtId="0" fontId="4" fillId="5" borderId="0" xfId="0" applyFont="1" applyFill="1" applyAlignment="1">
      <alignment horizontal="left"/>
    </xf>
    <xf numFmtId="165" fontId="5" fillId="4" borderId="5" xfId="0" applyNumberFormat="1" applyFont="1" applyFill="1" applyBorder="1" applyAlignment="1"/>
    <xf numFmtId="165" fontId="5" fillId="4" borderId="3" xfId="0" applyNumberFormat="1" applyFont="1" applyFill="1" applyBorder="1" applyAlignment="1"/>
    <xf numFmtId="0" fontId="4" fillId="0" borderId="6" xfId="0" applyFont="1" applyBorder="1" applyAlignment="1">
      <alignment horizontal="left"/>
    </xf>
    <xf numFmtId="168" fontId="2" fillId="0" borderId="0" xfId="0" applyNumberFormat="1" applyFont="1" applyAlignment="1">
      <alignment horizontal="left"/>
    </xf>
    <xf numFmtId="164" fontId="5" fillId="4" borderId="0" xfId="0" applyNumberFormat="1" applyFont="1" applyFill="1" applyAlignment="1"/>
    <xf numFmtId="164" fontId="5" fillId="0" borderId="0" xfId="0" applyNumberFormat="1" applyFont="1" applyAlignment="1"/>
    <xf numFmtId="164" fontId="5" fillId="0" borderId="1" xfId="0" applyNumberFormat="1" applyFont="1" applyBorder="1" applyAlignment="1"/>
    <xf numFmtId="164" fontId="5" fillId="4" borderId="3" xfId="0" applyNumberFormat="1" applyFont="1" applyFill="1" applyBorder="1" applyAlignment="1"/>
    <xf numFmtId="167" fontId="4" fillId="0" borderId="0" xfId="0" applyNumberFormat="1" applyFont="1" applyAlignment="1">
      <alignment horizontal="left"/>
    </xf>
    <xf numFmtId="167" fontId="5" fillId="4" borderId="0" xfId="0" applyNumberFormat="1" applyFont="1" applyFill="1" applyAlignment="1"/>
    <xf numFmtId="168" fontId="5" fillId="0" borderId="1" xfId="0" applyNumberFormat="1" applyFont="1" applyBorder="1" applyAlignment="1"/>
    <xf numFmtId="167" fontId="5" fillId="4" borderId="3" xfId="0" applyNumberFormat="1" applyFont="1" applyFill="1" applyBorder="1" applyAlignment="1"/>
    <xf numFmtId="165" fontId="9" fillId="0" borderId="0" xfId="0" applyNumberFormat="1" applyFont="1" applyAlignment="1"/>
    <xf numFmtId="165" fontId="2" fillId="0" borderId="0" xfId="0" applyNumberFormat="1" applyFont="1" applyAlignment="1">
      <alignment horizontal="left"/>
    </xf>
    <xf numFmtId="165" fontId="2" fillId="2" borderId="0" xfId="0" applyNumberFormat="1" applyFont="1" applyFill="1" applyAlignment="1">
      <alignment horizontal="left"/>
    </xf>
    <xf numFmtId="171" fontId="14" fillId="2" borderId="0" xfId="0" applyNumberFormat="1" applyFont="1" applyFill="1" applyAlignment="1"/>
    <xf numFmtId="165" fontId="9" fillId="0" borderId="2" xfId="0" applyNumberFormat="1" applyFont="1" applyBorder="1" applyAlignment="1"/>
    <xf numFmtId="165" fontId="9" fillId="0" borderId="2" xfId="0" applyNumberFormat="1" applyFont="1" applyBorder="1" applyAlignment="1"/>
    <xf numFmtId="165" fontId="9" fillId="0" borderId="0" xfId="0" applyNumberFormat="1" applyFont="1" applyAlignment="1"/>
    <xf numFmtId="0" fontId="0" fillId="0" borderId="0" xfId="0" applyAlignment="1">
      <alignment wrapText="1"/>
    </xf>
    <xf numFmtId="0" fontId="3" fillId="0" borderId="1" xfId="0" applyFont="1" applyBorder="1" applyAlignment="1">
      <alignment horizontal="center" wrapText="1"/>
    </xf>
    <xf numFmtId="164" fontId="5" fillId="0" borderId="0" xfId="0" applyNumberFormat="1" applyFont="1" applyAlignment="1">
      <alignment horizontal="left" vertical="top"/>
    </xf>
    <xf numFmtId="168" fontId="5" fillId="0" borderId="0" xfId="0" applyNumberFormat="1" applyFont="1" applyAlignment="1"/>
    <xf numFmtId="0" fontId="19" fillId="0" borderId="0" xfId="0" applyFont="1" applyAlignment="1">
      <alignment horizontal="left"/>
    </xf>
    <xf numFmtId="0" fontId="20" fillId="0" borderId="0" xfId="0" applyFont="1" applyAlignment="1">
      <alignment horizontal="center"/>
    </xf>
    <xf numFmtId="0" fontId="19" fillId="0" borderId="0" xfId="0" applyFont="1" applyAlignment="1">
      <alignment wrapText="1"/>
    </xf>
    <xf numFmtId="0" fontId="23" fillId="0" borderId="0" xfId="0" applyFont="1" applyAlignment="1">
      <alignment wrapText="1"/>
    </xf>
    <xf numFmtId="0" fontId="24" fillId="0" borderId="0" xfId="0" applyFont="1" applyAlignment="1">
      <alignment horizontal="left"/>
    </xf>
    <xf numFmtId="0" fontId="24" fillId="0" borderId="0" xfId="0" applyFont="1" applyAlignment="1">
      <alignment wrapText="1"/>
    </xf>
    <xf numFmtId="0" fontId="25" fillId="3" borderId="0" xfId="0" applyFont="1" applyFill="1" applyAlignment="1">
      <alignment wrapText="1"/>
    </xf>
    <xf numFmtId="165" fontId="25" fillId="2" borderId="0" xfId="0" applyNumberFormat="1" applyFont="1" applyFill="1" applyAlignment="1"/>
    <xf numFmtId="165" fontId="25" fillId="2" borderId="0" xfId="0" applyNumberFormat="1" applyFont="1" applyFill="1" applyAlignment="1">
      <alignment horizontal="left"/>
    </xf>
    <xf numFmtId="0" fontId="25" fillId="2" borderId="0" xfId="0" applyFont="1" applyFill="1" applyAlignment="1">
      <alignment horizontal="left"/>
    </xf>
    <xf numFmtId="0" fontId="25" fillId="0" borderId="0" xfId="0" applyFont="1" applyAlignment="1">
      <alignment wrapText="1"/>
    </xf>
    <xf numFmtId="164" fontId="25" fillId="0" borderId="1" xfId="0" applyNumberFormat="1" applyFont="1" applyBorder="1" applyAlignment="1"/>
    <xf numFmtId="164" fontId="25" fillId="0" borderId="0" xfId="0" applyNumberFormat="1" applyFont="1" applyAlignment="1">
      <alignment horizontal="left"/>
    </xf>
    <xf numFmtId="0" fontId="25" fillId="2" borderId="0" xfId="0" applyFont="1" applyFill="1" applyAlignment="1">
      <alignment wrapText="1"/>
    </xf>
    <xf numFmtId="164" fontId="25" fillId="2" borderId="0" xfId="0" applyNumberFormat="1" applyFont="1" applyFill="1" applyAlignment="1"/>
    <xf numFmtId="164" fontId="25" fillId="2" borderId="0" xfId="0" applyNumberFormat="1" applyFont="1" applyFill="1" applyAlignment="1">
      <alignment horizontal="left"/>
    </xf>
    <xf numFmtId="164" fontId="25" fillId="0" borderId="0" xfId="0" applyNumberFormat="1" applyFont="1" applyAlignment="1"/>
    <xf numFmtId="164" fontId="25" fillId="2" borderId="1" xfId="0" applyNumberFormat="1" applyFont="1" applyFill="1" applyBorder="1" applyAlignment="1"/>
    <xf numFmtId="164" fontId="25" fillId="0" borderId="2" xfId="0" applyNumberFormat="1" applyFont="1" applyBorder="1" applyAlignment="1"/>
    <xf numFmtId="0" fontId="22" fillId="0" borderId="0" xfId="0" applyFont="1" applyAlignment="1">
      <alignment wrapText="1"/>
    </xf>
    <xf numFmtId="164" fontId="25" fillId="0" borderId="4" xfId="0" applyNumberFormat="1" applyFont="1" applyBorder="1" applyAlignment="1"/>
    <xf numFmtId="0" fontId="22" fillId="2" borderId="0" xfId="0" applyFont="1" applyFill="1" applyAlignment="1">
      <alignment wrapText="1"/>
    </xf>
    <xf numFmtId="164" fontId="25" fillId="3" borderId="0" xfId="0" applyNumberFormat="1" applyFont="1" applyFill="1" applyAlignment="1">
      <alignment horizontal="left"/>
    </xf>
    <xf numFmtId="164" fontId="25" fillId="3" borderId="0" xfId="0" applyNumberFormat="1" applyFont="1" applyFill="1" applyAlignment="1"/>
    <xf numFmtId="164" fontId="22" fillId="0" borderId="0" xfId="0" applyNumberFormat="1" applyFont="1" applyAlignment="1"/>
    <xf numFmtId="164" fontId="22" fillId="2" borderId="0" xfId="0" applyNumberFormat="1" applyFont="1" applyFill="1" applyAlignment="1"/>
    <xf numFmtId="164" fontId="22" fillId="0" borderId="0" xfId="0" applyNumberFormat="1" applyFont="1" applyAlignment="1">
      <alignment horizontal="left"/>
    </xf>
    <xf numFmtId="0" fontId="22" fillId="3" borderId="0" xfId="0" applyFont="1" applyFill="1" applyAlignment="1">
      <alignment wrapText="1"/>
    </xf>
    <xf numFmtId="164" fontId="25" fillId="2" borderId="2" xfId="0" applyNumberFormat="1" applyFont="1" applyFill="1" applyBorder="1" applyAlignment="1"/>
    <xf numFmtId="165" fontId="25" fillId="2" borderId="3" xfId="0" applyNumberFormat="1" applyFont="1" applyFill="1" applyBorder="1" applyAlignment="1"/>
    <xf numFmtId="0" fontId="22" fillId="0" borderId="0" xfId="0" applyFont="1" applyAlignment="1">
      <alignment horizontal="center"/>
    </xf>
    <xf numFmtId="0" fontId="22" fillId="0" borderId="1" xfId="0" applyFont="1" applyBorder="1" applyAlignment="1">
      <alignment horizontal="center"/>
    </xf>
    <xf numFmtId="0" fontId="22" fillId="0" borderId="0" xfId="0" applyFont="1" applyAlignment="1">
      <alignment horizontal="left"/>
    </xf>
    <xf numFmtId="0" fontId="22" fillId="0" borderId="1" xfId="0" applyFont="1" applyBorder="1" applyAlignment="1">
      <alignment horizontal="center" wrapText="1"/>
    </xf>
    <xf numFmtId="0" fontId="25" fillId="2" borderId="0" xfId="0" applyFont="1" applyFill="1" applyAlignment="1"/>
    <xf numFmtId="0" fontId="25" fillId="0" borderId="0" xfId="0" applyFont="1" applyAlignment="1"/>
    <xf numFmtId="0" fontId="22" fillId="0" borderId="0" xfId="0" applyFont="1" applyAlignment="1">
      <alignment horizontal="center" wrapText="1"/>
    </xf>
    <xf numFmtId="0" fontId="22" fillId="2" borderId="1" xfId="0" applyFont="1" applyFill="1" applyBorder="1" applyAlignment="1">
      <alignment horizontal="center" wrapText="1"/>
    </xf>
    <xf numFmtId="165" fontId="22" fillId="2" borderId="0" xfId="0" applyNumberFormat="1" applyFont="1" applyFill="1" applyAlignment="1">
      <alignment horizontal="center"/>
    </xf>
    <xf numFmtId="0" fontId="25" fillId="0" borderId="0" xfId="0" applyFont="1" applyAlignment="1">
      <alignment horizontal="left"/>
    </xf>
    <xf numFmtId="165" fontId="25" fillId="0" borderId="0" xfId="0" applyNumberFormat="1" applyFont="1" applyAlignment="1"/>
    <xf numFmtId="0" fontId="25" fillId="3" borderId="0" xfId="0" applyFont="1" applyFill="1" applyAlignment="1">
      <alignment horizontal="left"/>
    </xf>
    <xf numFmtId="0" fontId="25" fillId="3" borderId="0" xfId="0" applyFont="1" applyFill="1" applyAlignment="1">
      <alignment wrapText="1" indent="2"/>
    </xf>
    <xf numFmtId="165" fontId="22" fillId="0" borderId="2" xfId="0" applyNumberFormat="1" applyFont="1" applyBorder="1" applyAlignment="1">
      <alignment horizontal="center"/>
    </xf>
    <xf numFmtId="0" fontId="22" fillId="0" borderId="4" xfId="0" applyFont="1" applyBorder="1" applyAlignment="1">
      <alignment horizontal="center" wrapText="1"/>
    </xf>
    <xf numFmtId="0" fontId="25" fillId="2" borderId="0" xfId="0" applyFont="1" applyFill="1" applyAlignment="1">
      <alignment horizontal="right" wrapText="1"/>
    </xf>
    <xf numFmtId="0" fontId="25" fillId="0" borderId="0" xfId="0" applyFont="1" applyAlignment="1">
      <alignment wrapText="1" indent="2"/>
    </xf>
    <xf numFmtId="165" fontId="25" fillId="0" borderId="3" xfId="0" applyNumberFormat="1" applyFont="1" applyBorder="1" applyAlignment="1"/>
    <xf numFmtId="0" fontId="25" fillId="0" borderId="0" xfId="0" applyFont="1" applyAlignment="1">
      <alignment horizontal="right" wrapText="1"/>
    </xf>
    <xf numFmtId="165" fontId="25" fillId="2" borderId="0" xfId="0" applyNumberFormat="1" applyFont="1" applyFill="1" applyAlignment="1">
      <alignment horizontal="center"/>
    </xf>
    <xf numFmtId="165" fontId="25" fillId="0" borderId="0" xfId="0" applyNumberFormat="1" applyFont="1" applyAlignment="1">
      <alignment horizontal="center"/>
    </xf>
    <xf numFmtId="164" fontId="22" fillId="2" borderId="0" xfId="0" applyNumberFormat="1" applyFont="1" applyFill="1" applyAlignment="1">
      <alignment horizontal="center"/>
    </xf>
    <xf numFmtId="164" fontId="22" fillId="0" borderId="0" xfId="0" applyNumberFormat="1" applyFont="1" applyAlignment="1">
      <alignment horizontal="center"/>
    </xf>
    <xf numFmtId="0" fontId="28" fillId="0" borderId="0" xfId="0" applyFont="1" applyAlignment="1">
      <alignment horizontal="left" indent="2"/>
    </xf>
    <xf numFmtId="171" fontId="28" fillId="0" borderId="0" xfId="0" applyNumberFormat="1" applyFont="1" applyAlignment="1"/>
    <xf numFmtId="169" fontId="28" fillId="0" borderId="0" xfId="0" applyNumberFormat="1" applyFont="1" applyAlignment="1"/>
    <xf numFmtId="164" fontId="28" fillId="0" borderId="0" xfId="0" applyNumberFormat="1" applyFont="1" applyAlignment="1">
      <alignment indent="2"/>
    </xf>
    <xf numFmtId="0" fontId="25" fillId="0" borderId="0" xfId="0" applyFont="1" applyAlignment="1">
      <alignment horizontal="justify"/>
    </xf>
    <xf numFmtId="172" fontId="25" fillId="0" borderId="0" xfId="0" applyNumberFormat="1" applyFont="1" applyAlignment="1"/>
    <xf numFmtId="165" fontId="25" fillId="0" borderId="0" xfId="0" applyNumberFormat="1" applyFont="1" applyAlignment="1">
      <alignment horizontal="left"/>
    </xf>
    <xf numFmtId="173" fontId="25" fillId="0" borderId="0" xfId="0" applyNumberFormat="1" applyFont="1" applyAlignment="1"/>
    <xf numFmtId="0" fontId="25" fillId="0" borderId="1" xfId="0" applyFont="1" applyBorder="1" applyAlignment="1">
      <alignment horizontal="center" wrapText="1"/>
    </xf>
    <xf numFmtId="172" fontId="25" fillId="2" borderId="0" xfId="0" applyNumberFormat="1" applyFont="1" applyFill="1" applyAlignment="1"/>
    <xf numFmtId="172" fontId="25" fillId="2" borderId="1" xfId="0" applyNumberFormat="1" applyFont="1" applyFill="1" applyBorder="1" applyAlignment="1"/>
    <xf numFmtId="171" fontId="28" fillId="2" borderId="0" xfId="0" applyNumberFormat="1" applyFont="1" applyFill="1" applyAlignment="1"/>
    <xf numFmtId="172" fontId="25" fillId="0" borderId="2" xfId="0" applyNumberFormat="1" applyFont="1" applyBorder="1" applyAlignment="1"/>
    <xf numFmtId="164" fontId="28" fillId="2" borderId="0" xfId="0" applyNumberFormat="1" applyFont="1" applyFill="1" applyAlignment="1"/>
    <xf numFmtId="164" fontId="28" fillId="0" borderId="0" xfId="0" applyNumberFormat="1" applyFont="1" applyAlignment="1"/>
    <xf numFmtId="164" fontId="25" fillId="0" borderId="0" xfId="0" applyNumberFormat="1" applyFont="1" applyAlignment="1">
      <alignment horizontal="right" vertical="top"/>
    </xf>
    <xf numFmtId="0" fontId="1" fillId="0" borderId="0" xfId="0" applyFont="1" applyAlignment="1">
      <alignment horizontal="center" wrapText="1"/>
    </xf>
    <xf numFmtId="0" fontId="0" fillId="0" borderId="0" xfId="0" applyAlignment="1">
      <alignment wrapText="1"/>
    </xf>
    <xf numFmtId="0" fontId="1"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0" fontId="6" fillId="0" borderId="0" xfId="0" applyFont="1" applyAlignment="1">
      <alignment wrapText="1"/>
    </xf>
    <xf numFmtId="0" fontId="2" fillId="0" borderId="0" xfId="0" applyFont="1" applyAlignment="1">
      <alignment horizontal="left"/>
    </xf>
    <xf numFmtId="0" fontId="21" fillId="0" borderId="0" xfId="0" applyFont="1" applyAlignment="1">
      <alignment horizontal="center" wrapText="1"/>
    </xf>
    <xf numFmtId="0" fontId="20" fillId="0" borderId="0" xfId="0" applyFont="1" applyAlignment="1">
      <alignment horizontal="center"/>
    </xf>
    <xf numFmtId="164" fontId="22" fillId="0" borderId="0" xfId="0" applyNumberFormat="1" applyFont="1" applyAlignment="1">
      <alignment horizontal="center"/>
    </xf>
    <xf numFmtId="0" fontId="22" fillId="0" borderId="1" xfId="0" applyFont="1" applyBorder="1" applyAlignment="1">
      <alignment horizontal="center" wrapText="1"/>
    </xf>
    <xf numFmtId="0" fontId="25" fillId="0" borderId="1" xfId="0" applyFont="1" applyBorder="1" applyAlignment="1">
      <alignment horizontal="left"/>
    </xf>
    <xf numFmtId="0" fontId="25" fillId="0" borderId="0" xfId="0" applyFont="1" applyAlignment="1">
      <alignment horizontal="left"/>
    </xf>
    <xf numFmtId="0" fontId="25" fillId="2" borderId="0" xfId="0" applyFont="1" applyFill="1" applyAlignment="1">
      <alignment wrapText="1"/>
    </xf>
    <xf numFmtId="0" fontId="25" fillId="2" borderId="0" xfId="0" applyFont="1" applyFill="1" applyAlignment="1">
      <alignment horizontal="left"/>
    </xf>
    <xf numFmtId="0" fontId="28" fillId="3" borderId="0" xfId="0" applyFont="1" applyFill="1" applyAlignment="1">
      <alignment horizontal="left"/>
    </xf>
    <xf numFmtId="0" fontId="25" fillId="3" borderId="0" xfId="0" applyFont="1" applyFill="1" applyAlignment="1">
      <alignment horizontal="left" indent="2"/>
    </xf>
    <xf numFmtId="0" fontId="25" fillId="3" borderId="0" xfId="0" applyFont="1" applyFill="1" applyAlignment="1">
      <alignment wrapText="1"/>
    </xf>
    <xf numFmtId="0" fontId="25" fillId="3" borderId="0" xfId="0" applyFont="1" applyFill="1" applyAlignment="1">
      <alignment horizontal="left"/>
    </xf>
    <xf numFmtId="0" fontId="22" fillId="2" borderId="0" xfId="0" applyFont="1" applyFill="1" applyAlignment="1">
      <alignment horizontal="left"/>
    </xf>
    <xf numFmtId="0" fontId="25" fillId="0" borderId="0" xfId="0" applyFont="1" applyAlignment="1">
      <alignment wrapText="1"/>
    </xf>
    <xf numFmtId="0" fontId="25" fillId="3" borderId="0" xfId="0" applyFont="1" applyFill="1" applyAlignment="1">
      <alignment wrapText="1" indent="3"/>
    </xf>
    <xf numFmtId="0" fontId="25" fillId="0" borderId="0" xfId="0" applyFont="1" applyAlignment="1">
      <alignment horizontal="left" indent="2"/>
    </xf>
    <xf numFmtId="0" fontId="22" fillId="2" borderId="1" xfId="0" applyFont="1" applyFill="1" applyBorder="1" applyAlignment="1">
      <alignment horizontal="center" wrapText="1"/>
    </xf>
    <xf numFmtId="0" fontId="22" fillId="0" borderId="0" xfId="0" applyFont="1" applyAlignment="1">
      <alignment horizontal="center"/>
    </xf>
    <xf numFmtId="164" fontId="22" fillId="0" borderId="0" xfId="0" applyNumberFormat="1" applyFont="1" applyAlignment="1"/>
    <xf numFmtId="0" fontId="3" fillId="0" borderId="0" xfId="0" applyFont="1" applyAlignment="1">
      <alignment horizontal="center" wrapText="1" indent="1"/>
    </xf>
    <xf numFmtId="164" fontId="10" fillId="0" borderId="0" xfId="0" applyNumberFormat="1" applyFont="1" applyAlignment="1"/>
    <xf numFmtId="0" fontId="11"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164" fontId="12" fillId="0" borderId="0" xfId="0" applyNumberFormat="1" applyFont="1" applyAlignment="1"/>
    <xf numFmtId="0" fontId="25" fillId="2" borderId="0" xfId="0" applyFont="1" applyFill="1" applyAlignment="1">
      <alignment horizontal="left" wrapText="1"/>
    </xf>
    <xf numFmtId="0" fontId="25" fillId="3" borderId="0" xfId="0" applyFont="1" applyFill="1" applyAlignment="1">
      <alignment wrapText="1" indent="1"/>
    </xf>
    <xf numFmtId="0" fontId="25" fillId="0" borderId="0" xfId="0" applyFont="1" applyAlignment="1">
      <alignment wrapText="1" indent="1"/>
    </xf>
    <xf numFmtId="0" fontId="25" fillId="0" borderId="0" xfId="0" applyFont="1" applyAlignment="1">
      <alignment horizontal="left" wrapText="1"/>
    </xf>
    <xf numFmtId="0" fontId="8" fillId="3" borderId="0" xfId="0" applyFont="1" applyFill="1" applyAlignment="1">
      <alignment wrapText="1"/>
    </xf>
    <xf numFmtId="0" fontId="2" fillId="0" borderId="0" xfId="0" applyFont="1" applyAlignment="1">
      <alignment wrapText="1"/>
    </xf>
    <xf numFmtId="0" fontId="8" fillId="0" borderId="0" xfId="0" applyFont="1" applyAlignment="1">
      <alignment wrapText="1"/>
    </xf>
    <xf numFmtId="0" fontId="4" fillId="0" borderId="0" xfId="0" applyFont="1" applyAlignment="1">
      <alignment horizontal="left"/>
    </xf>
    <xf numFmtId="0" fontId="3" fillId="5" borderId="0" xfId="0" applyFont="1" applyFill="1" applyAlignment="1">
      <alignment wrapText="1"/>
    </xf>
    <xf numFmtId="0" fontId="4" fillId="0" borderId="0" xfId="0" applyFont="1" applyAlignment="1">
      <alignment wrapText="1"/>
    </xf>
    <xf numFmtId="0" fontId="4" fillId="5" borderId="0" xfId="0" applyFont="1" applyFill="1" applyAlignment="1">
      <alignment wrapText="1"/>
    </xf>
    <xf numFmtId="0" fontId="4" fillId="5" borderId="0" xfId="0" applyFont="1" applyFill="1" applyAlignment="1">
      <alignment horizontal="left"/>
    </xf>
    <xf numFmtId="0" fontId="3" fillId="0" borderId="0" xfId="0" applyFont="1" applyAlignment="1">
      <alignment wrapText="1"/>
    </xf>
    <xf numFmtId="0" fontId="4" fillId="0" borderId="0" xfId="0" applyFont="1" applyAlignment="1">
      <alignment wrapText="1" indent="1"/>
    </xf>
    <xf numFmtId="0" fontId="3" fillId="4" borderId="0" xfId="0" applyFont="1" applyFill="1" applyAlignment="1">
      <alignment wrapText="1"/>
    </xf>
    <xf numFmtId="176" fontId="5" fillId="0" borderId="0" xfId="0" applyNumberFormat="1" applyFont="1" applyAlignment="1"/>
    <xf numFmtId="0" fontId="25" fillId="3" borderId="0" xfId="0" applyFont="1" applyFill="1" applyAlignment="1">
      <alignment horizontal="left" wrapText="1" indent="1"/>
    </xf>
    <xf numFmtId="0" fontId="25" fillId="0" borderId="0" xfId="0" applyFont="1" applyAlignment="1">
      <alignment horizontal="left" wrapText="1" indent="1"/>
    </xf>
    <xf numFmtId="0" fontId="25" fillId="0" borderId="0" xfId="0" applyFont="1" applyAlignment="1">
      <alignment horizontal="left" wrapText="1" indent="2"/>
    </xf>
    <xf numFmtId="0" fontId="25" fillId="3" borderId="0" xfId="0" applyFont="1" applyFill="1" applyAlignment="1">
      <alignment horizontal="left" wrapText="1" indent="2"/>
    </xf>
    <xf numFmtId="178" fontId="25" fillId="0" borderId="0" xfId="0" applyNumberFormat="1" applyFont="1" applyAlignment="1">
      <alignment horizontal="center"/>
    </xf>
    <xf numFmtId="178" fontId="25" fillId="2" borderId="0" xfId="0" applyNumberFormat="1" applyFont="1" applyFill="1" applyAlignment="1">
      <alignment horizontal="center"/>
    </xf>
    <xf numFmtId="178" fontId="25" fillId="2" borderId="2" xfId="0" applyNumberFormat="1" applyFont="1" applyFill="1" applyBorder="1" applyAlignment="1">
      <alignment horizontal="center"/>
    </xf>
    <xf numFmtId="164" fontId="25" fillId="2" borderId="0" xfId="0" applyNumberFormat="1" applyFont="1" applyFill="1" applyBorder="1" applyAlignment="1"/>
    <xf numFmtId="178" fontId="25" fillId="0" borderId="0" xfId="0" applyNumberFormat="1" applyFont="1" applyAlignment="1"/>
    <xf numFmtId="178" fontId="25" fillId="2" borderId="0" xfId="0" applyNumberFormat="1" applyFont="1" applyFill="1" applyAlignment="1"/>
    <xf numFmtId="0" fontId="4" fillId="5" borderId="0" xfId="0" applyFont="1" applyFill="1" applyAlignment="1">
      <alignment horizontal="left" wrapText="1" indent="2"/>
    </xf>
    <xf numFmtId="0" fontId="0" fillId="0" borderId="0" xfId="0" applyAlignment="1">
      <alignment horizontal="left" wrapText="1" indent="1"/>
    </xf>
    <xf numFmtId="0" fontId="4" fillId="0" borderId="0" xfId="0" applyFont="1" applyAlignment="1">
      <alignment horizontal="left" wrapText="1" indent="2"/>
    </xf>
    <xf numFmtId="0" fontId="4" fillId="0" borderId="0" xfId="0" applyFont="1" applyAlignment="1">
      <alignment horizontal="left" indent="2"/>
    </xf>
    <xf numFmtId="0" fontId="4" fillId="5" borderId="0" xfId="0" applyFont="1" applyFill="1" applyAlignment="1">
      <alignment horizontal="left" wrapText="1" indent="1"/>
    </xf>
    <xf numFmtId="0" fontId="0" fillId="0" borderId="0" xfId="0" applyAlignment="1">
      <alignment horizontal="left" wrapText="1"/>
    </xf>
    <xf numFmtId="180" fontId="5" fillId="4" borderId="0" xfId="0" applyNumberFormat="1"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tabSelected="1" workbookViewId="0">
      <selection sqref="A1:E1"/>
    </sheetView>
  </sheetViews>
  <sheetFormatPr defaultColWidth="21.5" defaultRowHeight="12.75" x14ac:dyDescent="0.2"/>
  <cols>
    <col min="1" max="1" width="77.83203125" bestFit="1" customWidth="1"/>
    <col min="2" max="2" width="0.83203125" customWidth="1"/>
    <col min="3" max="3" width="18.33203125" bestFit="1" customWidth="1"/>
    <col min="4" max="4" width="0.83203125" customWidth="1"/>
    <col min="5" max="5" width="17.6640625" bestFit="1" customWidth="1"/>
  </cols>
  <sheetData>
    <row r="1" spans="1:25" ht="52.5" customHeight="1" x14ac:dyDescent="0.2">
      <c r="A1" s="210" t="s">
        <v>0</v>
      </c>
      <c r="B1" s="211"/>
      <c r="C1" s="211"/>
      <c r="D1" s="211"/>
      <c r="E1" s="211"/>
      <c r="F1" s="1"/>
      <c r="G1" s="1"/>
      <c r="H1" s="1"/>
      <c r="I1" s="1"/>
      <c r="J1" s="1"/>
      <c r="K1" s="1"/>
      <c r="L1" s="1"/>
      <c r="M1" s="1"/>
      <c r="N1" s="1"/>
      <c r="O1" s="1"/>
      <c r="P1" s="1"/>
      <c r="Q1" s="1"/>
      <c r="R1" s="1"/>
      <c r="S1" s="1"/>
      <c r="T1" s="1"/>
      <c r="U1" s="1"/>
      <c r="V1" s="1"/>
      <c r="W1" s="1"/>
      <c r="X1" s="1"/>
      <c r="Y1" s="1"/>
    </row>
    <row r="2" spans="1:25" ht="15" customHeight="1" x14ac:dyDescent="0.2">
      <c r="A2" s="2"/>
      <c r="B2" s="2"/>
      <c r="C2" s="3"/>
      <c r="D2" s="4"/>
      <c r="E2" s="3"/>
      <c r="F2" s="1"/>
      <c r="G2" s="1"/>
      <c r="H2" s="1"/>
      <c r="I2" s="1"/>
      <c r="J2" s="1"/>
      <c r="K2" s="1"/>
      <c r="L2" s="1"/>
      <c r="M2" s="1"/>
      <c r="N2" s="1"/>
      <c r="O2" s="1"/>
      <c r="P2" s="1"/>
      <c r="Q2" s="1"/>
      <c r="R2" s="1"/>
      <c r="S2" s="1"/>
      <c r="T2" s="1"/>
      <c r="U2" s="1"/>
      <c r="V2" s="1"/>
      <c r="W2" s="1"/>
      <c r="X2" s="1"/>
      <c r="Y2" s="1"/>
    </row>
    <row r="3" spans="1:25" ht="12.95" customHeight="1" x14ac:dyDescent="0.2">
      <c r="A3" s="5" t="s">
        <v>1</v>
      </c>
      <c r="B3" s="2"/>
      <c r="C3" s="6" t="s">
        <v>2</v>
      </c>
      <c r="E3" s="6" t="s">
        <v>3</v>
      </c>
      <c r="F3" s="1"/>
      <c r="G3" s="1"/>
      <c r="H3" s="1"/>
      <c r="I3" s="1"/>
      <c r="J3" s="1"/>
      <c r="K3" s="1"/>
      <c r="L3" s="1"/>
      <c r="M3" s="1"/>
      <c r="N3" s="1"/>
      <c r="O3" s="1"/>
      <c r="P3" s="1"/>
      <c r="Q3" s="1"/>
      <c r="R3" s="1"/>
      <c r="S3" s="1"/>
      <c r="T3" s="1"/>
      <c r="U3" s="1"/>
      <c r="V3" s="1"/>
      <c r="W3" s="1"/>
      <c r="X3" s="1"/>
      <c r="Y3" s="1"/>
    </row>
    <row r="4" spans="1:25" ht="12.95" customHeight="1" x14ac:dyDescent="0.2">
      <c r="A4" s="7" t="s">
        <v>4</v>
      </c>
      <c r="B4" s="2"/>
      <c r="C4" s="5" t="s">
        <v>1</v>
      </c>
      <c r="D4" s="8"/>
      <c r="E4" s="9"/>
      <c r="F4" s="1"/>
      <c r="G4" s="1"/>
      <c r="H4" s="1"/>
      <c r="I4" s="1"/>
      <c r="J4" s="1"/>
      <c r="K4" s="1"/>
      <c r="L4" s="1"/>
      <c r="M4" s="1"/>
      <c r="N4" s="1"/>
      <c r="O4" s="1"/>
      <c r="P4" s="1"/>
      <c r="Q4" s="1"/>
      <c r="R4" s="1"/>
      <c r="S4" s="1"/>
      <c r="T4" s="1"/>
      <c r="U4" s="1"/>
      <c r="V4" s="1"/>
      <c r="W4" s="1"/>
      <c r="X4" s="1"/>
      <c r="Y4" s="1"/>
    </row>
    <row r="5" spans="1:25" x14ac:dyDescent="0.2">
      <c r="A5" s="10" t="s">
        <v>5</v>
      </c>
      <c r="B5" s="11"/>
      <c r="C5" s="10" t="s">
        <v>1</v>
      </c>
      <c r="D5" s="11"/>
      <c r="E5" s="10" t="s">
        <v>1</v>
      </c>
      <c r="F5" s="1"/>
      <c r="G5" s="1"/>
      <c r="H5" s="1"/>
      <c r="I5" s="1"/>
      <c r="J5" s="1"/>
      <c r="K5" s="1"/>
      <c r="L5" s="1"/>
      <c r="M5" s="1"/>
      <c r="N5" s="1"/>
      <c r="O5" s="1"/>
      <c r="P5" s="1"/>
      <c r="Q5" s="1"/>
      <c r="R5" s="1"/>
      <c r="S5" s="1"/>
      <c r="T5" s="1"/>
      <c r="U5" s="1"/>
      <c r="V5" s="1"/>
      <c r="W5" s="1"/>
      <c r="X5" s="1"/>
      <c r="Y5" s="1"/>
    </row>
    <row r="6" spans="1:25" x14ac:dyDescent="0.2">
      <c r="A6" s="12" t="s">
        <v>6</v>
      </c>
      <c r="B6" s="13"/>
      <c r="C6" s="14">
        <v>638657</v>
      </c>
      <c r="D6" s="15"/>
      <c r="E6" s="14">
        <v>862977</v>
      </c>
      <c r="F6" s="1"/>
      <c r="G6" s="1"/>
      <c r="H6" s="1"/>
      <c r="I6" s="1"/>
      <c r="J6" s="1"/>
      <c r="K6" s="1"/>
      <c r="L6" s="1"/>
      <c r="M6" s="1"/>
      <c r="N6" s="1"/>
      <c r="O6" s="1"/>
      <c r="P6" s="1"/>
      <c r="Q6" s="1"/>
      <c r="R6" s="1"/>
      <c r="S6" s="1"/>
      <c r="T6" s="1"/>
      <c r="U6" s="1"/>
      <c r="V6" s="1"/>
      <c r="W6" s="1"/>
      <c r="X6" s="1"/>
      <c r="Y6" s="1"/>
    </row>
    <row r="7" spans="1:25" x14ac:dyDescent="0.2">
      <c r="A7" s="16" t="s">
        <v>7</v>
      </c>
      <c r="B7" s="17"/>
      <c r="C7" s="18">
        <v>78284</v>
      </c>
      <c r="D7" s="19"/>
      <c r="E7" s="18">
        <v>71272</v>
      </c>
      <c r="F7" s="1"/>
      <c r="G7" s="1"/>
      <c r="H7" s="1"/>
      <c r="I7" s="1"/>
      <c r="J7" s="1"/>
      <c r="K7" s="1"/>
      <c r="L7" s="1"/>
      <c r="M7" s="1"/>
      <c r="N7" s="1"/>
      <c r="O7" s="1"/>
      <c r="P7" s="1"/>
      <c r="Q7" s="1"/>
      <c r="R7" s="1"/>
      <c r="S7" s="1"/>
      <c r="T7" s="1"/>
      <c r="U7" s="1"/>
      <c r="V7" s="1"/>
      <c r="W7" s="1"/>
      <c r="X7" s="1"/>
      <c r="Y7" s="1"/>
    </row>
    <row r="8" spans="1:25" x14ac:dyDescent="0.2">
      <c r="A8" s="12" t="s">
        <v>8</v>
      </c>
      <c r="B8" s="13"/>
      <c r="C8" s="20">
        <v>99855</v>
      </c>
      <c r="D8" s="15"/>
      <c r="E8" s="20">
        <v>94441</v>
      </c>
      <c r="F8" s="1"/>
      <c r="G8" s="1"/>
      <c r="H8" s="1"/>
      <c r="I8" s="1"/>
      <c r="J8" s="1"/>
      <c r="K8" s="1"/>
      <c r="L8" s="1"/>
      <c r="M8" s="1"/>
      <c r="N8" s="1"/>
      <c r="O8" s="1"/>
      <c r="P8" s="1"/>
      <c r="Q8" s="1"/>
      <c r="R8" s="1"/>
      <c r="S8" s="1"/>
      <c r="T8" s="1"/>
      <c r="U8" s="1"/>
      <c r="V8" s="1"/>
      <c r="W8" s="1"/>
      <c r="X8" s="1"/>
      <c r="Y8" s="1"/>
    </row>
    <row r="9" spans="1:25" x14ac:dyDescent="0.2">
      <c r="A9" s="16" t="s">
        <v>9</v>
      </c>
      <c r="B9" s="21"/>
      <c r="C9" s="22">
        <v>0</v>
      </c>
      <c r="D9" s="19"/>
      <c r="E9" s="22">
        <v>63246</v>
      </c>
      <c r="F9" s="1"/>
      <c r="G9" s="1"/>
      <c r="H9" s="1"/>
      <c r="I9" s="1"/>
      <c r="J9" s="1"/>
      <c r="K9" s="1"/>
      <c r="L9" s="1"/>
      <c r="M9" s="1"/>
      <c r="N9" s="1"/>
      <c r="O9" s="1"/>
      <c r="P9" s="1"/>
      <c r="Q9" s="1"/>
      <c r="R9" s="1"/>
      <c r="S9" s="1"/>
      <c r="T9" s="1"/>
      <c r="U9" s="1"/>
      <c r="V9" s="1"/>
      <c r="W9" s="1"/>
      <c r="X9" s="1"/>
      <c r="Y9" s="1"/>
    </row>
    <row r="10" spans="1:25" x14ac:dyDescent="0.2">
      <c r="A10" s="23" t="s">
        <v>10</v>
      </c>
      <c r="B10" s="15"/>
      <c r="C10" s="24">
        <v>816796</v>
      </c>
      <c r="D10" s="15"/>
      <c r="E10" s="24">
        <v>1091936</v>
      </c>
      <c r="F10" s="1"/>
      <c r="G10" s="1"/>
      <c r="H10" s="1"/>
      <c r="I10" s="1"/>
      <c r="J10" s="1"/>
      <c r="K10" s="1"/>
      <c r="L10" s="1"/>
      <c r="M10" s="1"/>
      <c r="N10" s="1"/>
      <c r="O10" s="1"/>
      <c r="P10" s="1"/>
      <c r="Q10" s="1"/>
      <c r="R10" s="1"/>
      <c r="S10" s="1"/>
      <c r="T10" s="1"/>
      <c r="U10" s="1"/>
      <c r="V10" s="1"/>
      <c r="W10" s="1"/>
      <c r="X10" s="1"/>
      <c r="Y10" s="1"/>
    </row>
    <row r="11" spans="1:25" x14ac:dyDescent="0.2">
      <c r="A11" s="25" t="s">
        <v>11</v>
      </c>
      <c r="B11" s="19"/>
      <c r="C11" s="18">
        <v>150023</v>
      </c>
      <c r="D11" s="19"/>
      <c r="E11" s="18">
        <v>169452</v>
      </c>
      <c r="F11" s="1"/>
      <c r="G11" s="1"/>
      <c r="H11" s="1"/>
      <c r="I11" s="1"/>
      <c r="J11" s="1"/>
      <c r="K11" s="1"/>
      <c r="L11" s="1"/>
      <c r="M11" s="1"/>
      <c r="N11" s="1"/>
      <c r="O11" s="1"/>
      <c r="P11" s="1"/>
      <c r="Q11" s="1"/>
      <c r="R11" s="1"/>
      <c r="S11" s="1"/>
      <c r="T11" s="1"/>
      <c r="U11" s="1"/>
      <c r="V11" s="1"/>
      <c r="W11" s="1"/>
      <c r="X11" s="1"/>
      <c r="Y11" s="1"/>
    </row>
    <row r="12" spans="1:25" x14ac:dyDescent="0.2">
      <c r="A12" s="5" t="s">
        <v>12</v>
      </c>
      <c r="B12" s="15"/>
      <c r="C12" s="20">
        <v>285436</v>
      </c>
      <c r="D12" s="15"/>
      <c r="E12" s="20">
        <v>274551</v>
      </c>
      <c r="F12" s="1"/>
      <c r="G12" s="1"/>
      <c r="H12" s="1"/>
      <c r="I12" s="1"/>
      <c r="J12" s="1"/>
      <c r="K12" s="1"/>
      <c r="L12" s="1"/>
      <c r="M12" s="1"/>
      <c r="N12" s="1"/>
      <c r="O12" s="1"/>
      <c r="P12" s="1"/>
      <c r="Q12" s="1"/>
      <c r="R12" s="1"/>
      <c r="S12" s="1"/>
      <c r="T12" s="1"/>
      <c r="U12" s="1"/>
      <c r="V12" s="1"/>
      <c r="W12" s="1"/>
      <c r="X12" s="1"/>
      <c r="Y12" s="1"/>
    </row>
    <row r="13" spans="1:25" x14ac:dyDescent="0.2">
      <c r="A13" s="25" t="s">
        <v>13</v>
      </c>
      <c r="B13" s="19"/>
      <c r="C13" s="18">
        <v>24028</v>
      </c>
      <c r="D13" s="19"/>
      <c r="E13" s="18">
        <v>42915</v>
      </c>
      <c r="F13" s="1"/>
      <c r="G13" s="1"/>
      <c r="H13" s="1"/>
      <c r="I13" s="1"/>
      <c r="J13" s="1"/>
      <c r="K13" s="1"/>
      <c r="L13" s="1"/>
      <c r="M13" s="1"/>
      <c r="N13" s="1"/>
      <c r="O13" s="1"/>
      <c r="P13" s="1"/>
      <c r="Q13" s="1"/>
      <c r="R13" s="1"/>
      <c r="S13" s="1"/>
      <c r="T13" s="1"/>
      <c r="U13" s="1"/>
      <c r="V13" s="1"/>
      <c r="W13" s="1"/>
      <c r="X13" s="1"/>
      <c r="Y13" s="1"/>
    </row>
    <row r="14" spans="1:25" ht="22.5" x14ac:dyDescent="0.2">
      <c r="A14" s="5" t="s">
        <v>14</v>
      </c>
      <c r="B14" s="26"/>
      <c r="C14" s="20">
        <v>129504</v>
      </c>
      <c r="D14" s="15"/>
      <c r="E14" s="20">
        <v>141882</v>
      </c>
      <c r="F14" s="1"/>
      <c r="G14" s="1"/>
      <c r="H14" s="1"/>
      <c r="I14" s="1"/>
      <c r="J14" s="1"/>
      <c r="K14" s="1"/>
      <c r="L14" s="1"/>
      <c r="M14" s="1"/>
      <c r="N14" s="1"/>
      <c r="O14" s="1"/>
      <c r="P14" s="1"/>
      <c r="Q14" s="1"/>
      <c r="R14" s="1"/>
      <c r="S14" s="1"/>
      <c r="T14" s="1"/>
      <c r="U14" s="1"/>
      <c r="V14" s="1"/>
      <c r="W14" s="1"/>
      <c r="X14" s="1"/>
      <c r="Y14" s="1"/>
    </row>
    <row r="15" spans="1:25" x14ac:dyDescent="0.2">
      <c r="A15" s="25" t="s">
        <v>15</v>
      </c>
      <c r="B15" s="27"/>
      <c r="C15" s="18">
        <v>5007</v>
      </c>
      <c r="D15" s="19"/>
      <c r="E15" s="18">
        <v>5151</v>
      </c>
      <c r="F15" s="1"/>
      <c r="G15" s="1"/>
      <c r="H15" s="1"/>
      <c r="I15" s="1"/>
      <c r="J15" s="1"/>
      <c r="K15" s="1"/>
      <c r="L15" s="1"/>
      <c r="M15" s="1"/>
      <c r="N15" s="1"/>
      <c r="O15" s="1"/>
      <c r="P15" s="1"/>
      <c r="Q15" s="1"/>
      <c r="R15" s="1"/>
      <c r="S15" s="1"/>
      <c r="T15" s="1"/>
      <c r="U15" s="1"/>
      <c r="V15" s="1"/>
      <c r="W15" s="1"/>
      <c r="X15" s="1"/>
      <c r="Y15" s="1"/>
    </row>
    <row r="16" spans="1:25" x14ac:dyDescent="0.2">
      <c r="A16" s="5" t="s">
        <v>16</v>
      </c>
      <c r="B16" s="15"/>
      <c r="C16" s="20">
        <v>17302</v>
      </c>
      <c r="D16" s="15"/>
      <c r="E16" s="20">
        <v>23484</v>
      </c>
      <c r="F16" s="1"/>
      <c r="G16" s="1"/>
      <c r="H16" s="1"/>
      <c r="I16" s="1"/>
      <c r="J16" s="1"/>
      <c r="K16" s="1"/>
      <c r="L16" s="1"/>
      <c r="M16" s="1"/>
      <c r="N16" s="1"/>
      <c r="O16" s="1"/>
      <c r="P16" s="1"/>
      <c r="Q16" s="1"/>
      <c r="R16" s="1"/>
      <c r="S16" s="1"/>
      <c r="T16" s="1"/>
      <c r="U16" s="1"/>
      <c r="V16" s="1"/>
      <c r="W16" s="1"/>
      <c r="X16" s="1"/>
      <c r="Y16" s="1"/>
    </row>
    <row r="17" spans="1:25" x14ac:dyDescent="0.2">
      <c r="A17" s="25" t="s">
        <v>17</v>
      </c>
      <c r="B17" s="28"/>
      <c r="C17" s="18">
        <v>0</v>
      </c>
      <c r="D17" s="19"/>
      <c r="E17" s="18">
        <v>12006</v>
      </c>
      <c r="F17" s="1"/>
      <c r="G17" s="1"/>
      <c r="H17" s="1"/>
      <c r="I17" s="1"/>
      <c r="J17" s="1"/>
      <c r="K17" s="1"/>
      <c r="L17" s="1"/>
      <c r="M17" s="1"/>
      <c r="N17" s="1"/>
      <c r="O17" s="1"/>
      <c r="P17" s="1"/>
      <c r="Q17" s="1"/>
      <c r="R17" s="1"/>
      <c r="S17" s="1"/>
      <c r="T17" s="1"/>
      <c r="U17" s="1"/>
      <c r="V17" s="1"/>
      <c r="W17" s="1"/>
      <c r="X17" s="1"/>
      <c r="Y17" s="1"/>
    </row>
    <row r="18" spans="1:25" x14ac:dyDescent="0.2">
      <c r="A18" s="29" t="s">
        <v>18</v>
      </c>
      <c r="B18" s="30"/>
      <c r="C18" s="31">
        <v>1428096</v>
      </c>
      <c r="D18" s="15"/>
      <c r="E18" s="31">
        <v>1761377</v>
      </c>
      <c r="F18" s="1"/>
      <c r="G18" s="1"/>
      <c r="H18" s="1"/>
      <c r="I18" s="1"/>
      <c r="J18" s="1"/>
      <c r="K18" s="1"/>
      <c r="L18" s="1"/>
      <c r="M18" s="1"/>
      <c r="N18" s="1"/>
      <c r="O18" s="1"/>
      <c r="P18" s="1"/>
      <c r="Q18" s="1"/>
      <c r="R18" s="1"/>
      <c r="S18" s="1"/>
      <c r="T18" s="1"/>
      <c r="U18" s="1"/>
      <c r="V18" s="1"/>
      <c r="W18" s="1"/>
      <c r="X18" s="1"/>
      <c r="Y18" s="1"/>
    </row>
    <row r="19" spans="1:25" x14ac:dyDescent="0.2">
      <c r="A19" s="32" t="s">
        <v>19</v>
      </c>
      <c r="B19" s="21"/>
      <c r="C19" s="10" t="s">
        <v>1</v>
      </c>
      <c r="D19" s="19"/>
      <c r="E19" s="33"/>
      <c r="F19" s="1"/>
      <c r="G19" s="1"/>
      <c r="H19" s="1"/>
      <c r="I19" s="1"/>
      <c r="J19" s="1"/>
      <c r="K19" s="1"/>
      <c r="L19" s="1"/>
      <c r="M19" s="1"/>
      <c r="N19" s="1"/>
      <c r="O19" s="1"/>
      <c r="P19" s="1"/>
      <c r="Q19" s="1"/>
      <c r="R19" s="1"/>
      <c r="S19" s="1"/>
      <c r="T19" s="1"/>
      <c r="U19" s="1"/>
      <c r="V19" s="1"/>
      <c r="W19" s="1"/>
      <c r="X19" s="1"/>
      <c r="Y19" s="1"/>
    </row>
    <row r="20" spans="1:25" x14ac:dyDescent="0.2">
      <c r="A20" s="5" t="s">
        <v>20</v>
      </c>
      <c r="B20" s="15"/>
      <c r="C20" s="5" t="s">
        <v>1</v>
      </c>
      <c r="D20" s="15"/>
      <c r="E20" s="34"/>
      <c r="F20" s="1"/>
      <c r="G20" s="1"/>
      <c r="H20" s="1"/>
      <c r="I20" s="1"/>
      <c r="J20" s="1"/>
      <c r="K20" s="1"/>
      <c r="L20" s="1"/>
      <c r="M20" s="1"/>
      <c r="N20" s="1"/>
      <c r="O20" s="1"/>
      <c r="P20" s="1"/>
      <c r="Q20" s="1"/>
      <c r="R20" s="1"/>
      <c r="S20" s="1"/>
      <c r="T20" s="1"/>
      <c r="U20" s="1"/>
      <c r="V20" s="1"/>
      <c r="W20" s="1"/>
      <c r="X20" s="1"/>
      <c r="Y20" s="1"/>
    </row>
    <row r="21" spans="1:25" x14ac:dyDescent="0.2">
      <c r="A21" s="16" t="s">
        <v>21</v>
      </c>
      <c r="B21" s="19"/>
      <c r="C21" s="35">
        <v>25954</v>
      </c>
      <c r="D21" s="19"/>
      <c r="E21" s="35">
        <v>28551</v>
      </c>
      <c r="F21" s="1"/>
      <c r="G21" s="1"/>
      <c r="H21" s="1"/>
      <c r="I21" s="1"/>
      <c r="J21" s="1"/>
      <c r="K21" s="1"/>
      <c r="L21" s="1"/>
      <c r="M21" s="1"/>
      <c r="N21" s="1"/>
      <c r="O21" s="1"/>
      <c r="P21" s="1"/>
      <c r="Q21" s="1"/>
      <c r="R21" s="1"/>
      <c r="S21" s="1"/>
      <c r="T21" s="1"/>
      <c r="U21" s="1"/>
      <c r="V21" s="1"/>
      <c r="W21" s="1"/>
      <c r="X21" s="1"/>
      <c r="Y21" s="1"/>
    </row>
    <row r="22" spans="1:25" x14ac:dyDescent="0.2">
      <c r="A22" s="12" t="s">
        <v>22</v>
      </c>
      <c r="B22" s="15"/>
      <c r="C22" s="20">
        <v>598251</v>
      </c>
      <c r="D22" s="15"/>
      <c r="E22" s="20">
        <v>770992</v>
      </c>
      <c r="F22" s="1"/>
      <c r="G22" s="1"/>
      <c r="H22" s="1"/>
      <c r="I22" s="1"/>
      <c r="J22" s="1"/>
      <c r="K22" s="1"/>
      <c r="L22" s="1"/>
      <c r="M22" s="1"/>
      <c r="N22" s="1"/>
      <c r="O22" s="1"/>
      <c r="P22" s="1"/>
      <c r="Q22" s="1"/>
      <c r="R22" s="1"/>
      <c r="S22" s="1"/>
      <c r="T22" s="1"/>
      <c r="U22" s="1"/>
      <c r="V22" s="1"/>
      <c r="W22" s="1"/>
      <c r="X22" s="1"/>
      <c r="Y22" s="1"/>
    </row>
    <row r="23" spans="1:25" x14ac:dyDescent="0.2">
      <c r="A23" s="16" t="s">
        <v>23</v>
      </c>
      <c r="B23" s="19"/>
      <c r="C23" s="18">
        <v>324553</v>
      </c>
      <c r="D23" s="19"/>
      <c r="E23" s="18">
        <v>366456</v>
      </c>
      <c r="F23" s="1"/>
      <c r="G23" s="1"/>
      <c r="H23" s="1"/>
      <c r="I23" s="1"/>
      <c r="J23" s="1"/>
      <c r="K23" s="1"/>
      <c r="L23" s="1"/>
      <c r="M23" s="1"/>
      <c r="N23" s="1"/>
      <c r="O23" s="1"/>
      <c r="P23" s="1"/>
      <c r="Q23" s="1"/>
      <c r="R23" s="1"/>
      <c r="S23" s="1"/>
      <c r="T23" s="1"/>
      <c r="U23" s="1"/>
      <c r="V23" s="1"/>
      <c r="W23" s="1"/>
      <c r="X23" s="1"/>
      <c r="Y23" s="1"/>
    </row>
    <row r="24" spans="1:25" x14ac:dyDescent="0.2">
      <c r="A24" s="12" t="s">
        <v>24</v>
      </c>
      <c r="B24" s="15"/>
      <c r="C24" s="20">
        <v>0</v>
      </c>
      <c r="D24" s="15"/>
      <c r="E24" s="20">
        <v>47052</v>
      </c>
      <c r="F24" s="1"/>
      <c r="G24" s="1"/>
      <c r="H24" s="1"/>
      <c r="I24" s="1"/>
      <c r="J24" s="1"/>
      <c r="K24" s="1"/>
      <c r="L24" s="1"/>
      <c r="M24" s="1"/>
      <c r="N24" s="1"/>
      <c r="O24" s="1"/>
      <c r="P24" s="1"/>
      <c r="Q24" s="1"/>
      <c r="R24" s="1"/>
      <c r="S24" s="1"/>
      <c r="T24" s="1"/>
      <c r="U24" s="1"/>
      <c r="V24" s="1"/>
      <c r="W24" s="1"/>
      <c r="X24" s="1"/>
      <c r="Y24" s="1"/>
    </row>
    <row r="25" spans="1:25" x14ac:dyDescent="0.2">
      <c r="A25" s="36" t="s">
        <v>25</v>
      </c>
      <c r="B25" s="19"/>
      <c r="C25" s="37">
        <v>948758</v>
      </c>
      <c r="D25" s="19"/>
      <c r="E25" s="37">
        <v>1213051</v>
      </c>
      <c r="F25" s="1"/>
      <c r="G25" s="1"/>
      <c r="H25" s="1"/>
      <c r="I25" s="1"/>
      <c r="J25" s="1"/>
      <c r="K25" s="1"/>
      <c r="L25" s="1"/>
      <c r="M25" s="1"/>
      <c r="N25" s="1"/>
      <c r="O25" s="1"/>
      <c r="P25" s="1"/>
      <c r="Q25" s="1"/>
      <c r="R25" s="1"/>
      <c r="S25" s="1"/>
      <c r="T25" s="1"/>
      <c r="U25" s="1"/>
      <c r="V25" s="1"/>
      <c r="W25" s="1"/>
      <c r="X25" s="1"/>
      <c r="Y25" s="1"/>
    </row>
    <row r="26" spans="1:25" x14ac:dyDescent="0.2">
      <c r="A26" s="5" t="s">
        <v>26</v>
      </c>
      <c r="B26" s="15"/>
      <c r="C26" s="20">
        <v>186959</v>
      </c>
      <c r="D26" s="15"/>
      <c r="E26" s="20">
        <v>178995</v>
      </c>
      <c r="F26" s="1"/>
      <c r="G26" s="1"/>
      <c r="H26" s="1"/>
      <c r="I26" s="1"/>
      <c r="J26" s="1"/>
      <c r="K26" s="1"/>
      <c r="L26" s="1"/>
      <c r="M26" s="1"/>
      <c r="N26" s="1"/>
      <c r="O26" s="1"/>
      <c r="P26" s="1"/>
      <c r="Q26" s="1"/>
      <c r="R26" s="1"/>
      <c r="S26" s="1"/>
      <c r="T26" s="1"/>
      <c r="U26" s="1"/>
      <c r="V26" s="1"/>
      <c r="W26" s="1"/>
      <c r="X26" s="1"/>
      <c r="Y26" s="1"/>
    </row>
    <row r="27" spans="1:25" x14ac:dyDescent="0.2">
      <c r="A27" s="25" t="s">
        <v>27</v>
      </c>
      <c r="B27" s="11"/>
      <c r="C27" s="18">
        <v>1927</v>
      </c>
      <c r="D27" s="19"/>
      <c r="E27" s="18">
        <v>1714</v>
      </c>
      <c r="F27" s="1"/>
      <c r="G27" s="1"/>
      <c r="H27" s="1"/>
      <c r="I27" s="1"/>
      <c r="J27" s="1"/>
      <c r="K27" s="1"/>
      <c r="L27" s="1"/>
      <c r="M27" s="1"/>
      <c r="N27" s="1"/>
      <c r="O27" s="1"/>
      <c r="P27" s="1"/>
      <c r="Q27" s="1"/>
      <c r="R27" s="1"/>
      <c r="S27" s="1"/>
      <c r="T27" s="1"/>
      <c r="U27" s="1"/>
      <c r="V27" s="1"/>
      <c r="W27" s="1"/>
      <c r="X27" s="1"/>
      <c r="Y27" s="1"/>
    </row>
    <row r="28" spans="1:25" x14ac:dyDescent="0.2">
      <c r="A28" s="5" t="s">
        <v>28</v>
      </c>
      <c r="B28" s="8"/>
      <c r="C28" s="20">
        <v>102386</v>
      </c>
      <c r="D28" s="15"/>
      <c r="E28" s="20">
        <v>99628</v>
      </c>
      <c r="F28" s="1"/>
      <c r="G28" s="1"/>
      <c r="H28" s="1"/>
      <c r="I28" s="1"/>
      <c r="J28" s="1"/>
      <c r="K28" s="1"/>
      <c r="L28" s="1"/>
      <c r="M28" s="1"/>
      <c r="N28" s="1"/>
      <c r="O28" s="1"/>
      <c r="P28" s="1"/>
      <c r="Q28" s="1"/>
      <c r="R28" s="1"/>
      <c r="S28" s="1"/>
      <c r="T28" s="1"/>
      <c r="U28" s="1"/>
      <c r="V28" s="1"/>
      <c r="W28" s="1"/>
      <c r="X28" s="1"/>
      <c r="Y28" s="1"/>
    </row>
    <row r="29" spans="1:25" x14ac:dyDescent="0.2">
      <c r="A29" s="25" t="s">
        <v>29</v>
      </c>
      <c r="B29" s="11"/>
      <c r="C29" s="18">
        <v>0</v>
      </c>
      <c r="D29" s="19"/>
      <c r="E29" s="18">
        <v>2927</v>
      </c>
      <c r="F29" s="1"/>
      <c r="G29" s="1"/>
      <c r="H29" s="1"/>
      <c r="I29" s="1"/>
      <c r="J29" s="1"/>
      <c r="K29" s="1"/>
      <c r="L29" s="1"/>
      <c r="M29" s="1"/>
      <c r="N29" s="1"/>
      <c r="O29" s="1"/>
      <c r="P29" s="1"/>
      <c r="Q29" s="1"/>
      <c r="R29" s="1"/>
      <c r="S29" s="1"/>
      <c r="T29" s="1"/>
      <c r="U29" s="1"/>
      <c r="V29" s="1"/>
      <c r="W29" s="1"/>
      <c r="X29" s="1"/>
      <c r="Y29" s="1"/>
    </row>
    <row r="30" spans="1:25" x14ac:dyDescent="0.2">
      <c r="A30" s="29" t="s">
        <v>30</v>
      </c>
      <c r="B30" s="8"/>
      <c r="C30" s="38">
        <v>1240030</v>
      </c>
      <c r="D30" s="15"/>
      <c r="E30" s="38">
        <v>1496315</v>
      </c>
      <c r="F30" s="1"/>
      <c r="G30" s="1"/>
      <c r="H30" s="1"/>
      <c r="I30" s="1"/>
      <c r="J30" s="1"/>
      <c r="K30" s="1"/>
      <c r="L30" s="1"/>
      <c r="M30" s="1"/>
      <c r="N30" s="1"/>
      <c r="O30" s="1"/>
      <c r="P30" s="1"/>
      <c r="Q30" s="1"/>
      <c r="R30" s="1"/>
      <c r="S30" s="1"/>
      <c r="T30" s="1"/>
      <c r="U30" s="1"/>
      <c r="V30" s="1"/>
      <c r="W30" s="1"/>
      <c r="X30" s="1"/>
      <c r="Y30" s="1"/>
    </row>
    <row r="31" spans="1:25" x14ac:dyDescent="0.2">
      <c r="A31" s="10" t="s">
        <v>31</v>
      </c>
      <c r="B31" s="11"/>
      <c r="C31" s="39"/>
      <c r="D31" s="19"/>
      <c r="E31" s="39"/>
      <c r="F31" s="1"/>
      <c r="G31" s="1"/>
      <c r="H31" s="1"/>
      <c r="I31" s="1"/>
      <c r="J31" s="1"/>
      <c r="K31" s="1"/>
      <c r="L31" s="1"/>
      <c r="M31" s="1"/>
      <c r="N31" s="1"/>
      <c r="O31" s="1"/>
      <c r="P31" s="1"/>
      <c r="Q31" s="1"/>
      <c r="R31" s="1"/>
      <c r="S31" s="1"/>
      <c r="T31" s="1"/>
      <c r="U31" s="1"/>
      <c r="V31" s="1"/>
      <c r="W31" s="1"/>
      <c r="X31" s="1"/>
      <c r="Y31" s="1"/>
    </row>
    <row r="32" spans="1:25" x14ac:dyDescent="0.2">
      <c r="A32" s="7" t="s">
        <v>32</v>
      </c>
      <c r="B32" s="8"/>
      <c r="C32" s="5" t="s">
        <v>1</v>
      </c>
      <c r="D32" s="15"/>
      <c r="E32" s="34"/>
      <c r="F32" s="1"/>
      <c r="G32" s="1"/>
      <c r="H32" s="1"/>
      <c r="I32" s="1"/>
      <c r="J32" s="1"/>
      <c r="K32" s="1"/>
      <c r="L32" s="1"/>
      <c r="M32" s="1"/>
      <c r="N32" s="1"/>
      <c r="O32" s="1"/>
      <c r="P32" s="1"/>
      <c r="Q32" s="1"/>
      <c r="R32" s="1"/>
      <c r="S32" s="1"/>
      <c r="T32" s="1"/>
      <c r="U32" s="1"/>
      <c r="V32" s="1"/>
      <c r="W32" s="1"/>
      <c r="X32" s="1"/>
      <c r="Y32" s="1"/>
    </row>
    <row r="33" spans="1:25" ht="33.75" x14ac:dyDescent="0.2">
      <c r="A33" s="25" t="s">
        <v>33</v>
      </c>
      <c r="B33" s="11"/>
      <c r="C33" s="18">
        <v>75</v>
      </c>
      <c r="D33" s="40"/>
      <c r="E33" s="18">
        <v>74</v>
      </c>
      <c r="F33" s="1"/>
      <c r="G33" s="1"/>
      <c r="H33" s="1"/>
      <c r="I33" s="1"/>
      <c r="J33" s="1"/>
      <c r="K33" s="1"/>
      <c r="L33" s="1"/>
      <c r="M33" s="1"/>
      <c r="N33" s="1"/>
      <c r="O33" s="1"/>
      <c r="P33" s="1"/>
      <c r="Q33" s="1"/>
      <c r="R33" s="1"/>
      <c r="S33" s="1"/>
      <c r="T33" s="1"/>
      <c r="U33" s="1"/>
      <c r="V33" s="1"/>
      <c r="W33" s="1"/>
      <c r="X33" s="1"/>
      <c r="Y33" s="1"/>
    </row>
    <row r="34" spans="1:25" x14ac:dyDescent="0.2">
      <c r="A34" s="5" t="s">
        <v>34</v>
      </c>
      <c r="B34" s="8"/>
      <c r="C34" s="20">
        <v>2161139</v>
      </c>
      <c r="D34" s="15"/>
      <c r="E34" s="20">
        <v>2112728</v>
      </c>
      <c r="F34" s="1"/>
      <c r="G34" s="1"/>
      <c r="H34" s="1"/>
      <c r="I34" s="1"/>
      <c r="J34" s="1"/>
      <c r="K34" s="1"/>
      <c r="L34" s="1"/>
      <c r="M34" s="1"/>
      <c r="N34" s="1"/>
      <c r="O34" s="1"/>
      <c r="P34" s="1"/>
      <c r="Q34" s="1"/>
      <c r="R34" s="1"/>
      <c r="S34" s="1"/>
      <c r="T34" s="1"/>
      <c r="U34" s="1"/>
      <c r="V34" s="1"/>
      <c r="W34" s="1"/>
      <c r="X34" s="1"/>
      <c r="Y34" s="1"/>
    </row>
    <row r="35" spans="1:25" ht="22.5" x14ac:dyDescent="0.2">
      <c r="A35" s="25" t="s">
        <v>35</v>
      </c>
      <c r="B35" s="11"/>
      <c r="C35" s="18">
        <v>-867450</v>
      </c>
      <c r="D35" s="19"/>
      <c r="E35" s="18">
        <v>-807424</v>
      </c>
      <c r="F35" s="1"/>
      <c r="G35" s="1"/>
      <c r="H35" s="1"/>
      <c r="I35" s="1"/>
      <c r="J35" s="1"/>
      <c r="K35" s="1"/>
      <c r="L35" s="1"/>
      <c r="M35" s="1"/>
      <c r="N35" s="1"/>
      <c r="O35" s="1"/>
      <c r="P35" s="1"/>
      <c r="Q35" s="1"/>
      <c r="R35" s="1"/>
      <c r="S35" s="1"/>
      <c r="T35" s="1"/>
      <c r="U35" s="1"/>
      <c r="V35" s="1"/>
      <c r="W35" s="1"/>
      <c r="X35" s="1"/>
      <c r="Y35" s="1"/>
    </row>
    <row r="36" spans="1:25" x14ac:dyDescent="0.2">
      <c r="A36" s="5" t="s">
        <v>36</v>
      </c>
      <c r="B36" s="8"/>
      <c r="C36" s="20">
        <v>-1135925</v>
      </c>
      <c r="D36" s="15"/>
      <c r="E36" s="20">
        <v>-1099010</v>
      </c>
      <c r="F36" s="1"/>
      <c r="G36" s="1"/>
      <c r="H36" s="1"/>
      <c r="I36" s="1"/>
      <c r="J36" s="1"/>
      <c r="K36" s="1"/>
      <c r="L36" s="1"/>
      <c r="M36" s="1"/>
      <c r="N36" s="1"/>
      <c r="O36" s="1"/>
      <c r="P36" s="1"/>
      <c r="Q36" s="1"/>
      <c r="R36" s="1"/>
      <c r="S36" s="1"/>
      <c r="T36" s="1"/>
      <c r="U36" s="1"/>
      <c r="V36" s="1"/>
      <c r="W36" s="1"/>
      <c r="X36" s="1"/>
      <c r="Y36" s="1"/>
    </row>
    <row r="37" spans="1:25" x14ac:dyDescent="0.2">
      <c r="A37" s="25" t="s">
        <v>37</v>
      </c>
      <c r="B37" s="11"/>
      <c r="C37" s="22">
        <v>29099</v>
      </c>
      <c r="D37" s="19"/>
      <c r="E37" s="22">
        <v>58052</v>
      </c>
      <c r="F37" s="1"/>
      <c r="G37" s="1"/>
      <c r="H37" s="1"/>
      <c r="I37" s="1"/>
      <c r="J37" s="1"/>
      <c r="K37" s="1"/>
      <c r="L37" s="1"/>
      <c r="M37" s="1"/>
      <c r="N37" s="1"/>
      <c r="O37" s="1"/>
      <c r="P37" s="1"/>
      <c r="Q37" s="1"/>
      <c r="R37" s="1"/>
      <c r="S37" s="1"/>
      <c r="T37" s="1"/>
      <c r="U37" s="1"/>
      <c r="V37" s="1"/>
      <c r="W37" s="1"/>
      <c r="X37" s="1"/>
      <c r="Y37" s="1"/>
    </row>
    <row r="38" spans="1:25" x14ac:dyDescent="0.2">
      <c r="A38" s="29" t="s">
        <v>38</v>
      </c>
      <c r="B38" s="1"/>
      <c r="C38" s="24">
        <v>186938</v>
      </c>
      <c r="D38" s="41"/>
      <c r="E38" s="24">
        <v>264420</v>
      </c>
      <c r="F38" s="1"/>
      <c r="G38" s="1"/>
      <c r="H38" s="1"/>
      <c r="I38" s="1"/>
      <c r="J38" s="1"/>
      <c r="K38" s="1"/>
      <c r="L38" s="1"/>
      <c r="M38" s="1"/>
      <c r="N38" s="1"/>
      <c r="O38" s="1"/>
      <c r="P38" s="1"/>
      <c r="Q38" s="1"/>
      <c r="R38" s="1"/>
      <c r="S38" s="1"/>
      <c r="T38" s="1"/>
      <c r="U38" s="1"/>
      <c r="V38" s="1"/>
      <c r="W38" s="1"/>
      <c r="X38" s="1"/>
      <c r="Y38" s="1"/>
    </row>
    <row r="39" spans="1:25" x14ac:dyDescent="0.2">
      <c r="A39" s="25" t="s">
        <v>39</v>
      </c>
      <c r="B39" s="1"/>
      <c r="C39" s="22">
        <v>1128</v>
      </c>
      <c r="D39" s="33"/>
      <c r="E39" s="22">
        <v>642</v>
      </c>
      <c r="F39" s="1"/>
      <c r="G39" s="1"/>
      <c r="H39" s="1"/>
      <c r="I39" s="1"/>
      <c r="J39" s="1"/>
      <c r="K39" s="1"/>
      <c r="L39" s="1"/>
      <c r="M39" s="1"/>
      <c r="N39" s="1"/>
      <c r="O39" s="1"/>
      <c r="P39" s="1"/>
      <c r="Q39" s="1"/>
      <c r="R39" s="1"/>
      <c r="S39" s="1"/>
      <c r="T39" s="1"/>
      <c r="U39" s="1"/>
      <c r="V39" s="1"/>
      <c r="W39" s="1"/>
      <c r="X39" s="1"/>
      <c r="Y39" s="1"/>
    </row>
    <row r="40" spans="1:25" x14ac:dyDescent="0.2">
      <c r="A40" s="42" t="s">
        <v>40</v>
      </c>
      <c r="B40" s="1"/>
      <c r="C40" s="38">
        <v>188066</v>
      </c>
      <c r="D40" s="34"/>
      <c r="E40" s="38">
        <v>265062</v>
      </c>
      <c r="F40" s="1"/>
      <c r="G40" s="1"/>
      <c r="H40" s="1"/>
      <c r="I40" s="1"/>
      <c r="J40" s="1"/>
      <c r="K40" s="1"/>
      <c r="L40" s="1"/>
      <c r="M40" s="1"/>
      <c r="N40" s="1"/>
      <c r="O40" s="1"/>
      <c r="P40" s="1"/>
      <c r="Q40" s="1"/>
      <c r="R40" s="1"/>
      <c r="S40" s="1"/>
      <c r="T40" s="1"/>
      <c r="U40" s="1"/>
      <c r="V40" s="1"/>
      <c r="W40" s="1"/>
      <c r="X40" s="1"/>
      <c r="Y40" s="1"/>
    </row>
    <row r="41" spans="1:25" x14ac:dyDescent="0.2">
      <c r="A41" s="43" t="s">
        <v>41</v>
      </c>
      <c r="B41" s="1"/>
      <c r="C41" s="44">
        <v>1428096</v>
      </c>
      <c r="D41" s="33"/>
      <c r="E41" s="44">
        <v>1761377</v>
      </c>
      <c r="F41" s="1"/>
      <c r="G41" s="1"/>
      <c r="H41" s="1"/>
      <c r="I41" s="1"/>
      <c r="J41" s="1"/>
      <c r="K41" s="1"/>
      <c r="L41" s="1"/>
      <c r="M41" s="1"/>
      <c r="N41" s="1"/>
      <c r="O41" s="1"/>
      <c r="P41" s="1"/>
      <c r="Q41" s="1"/>
      <c r="R41" s="1"/>
      <c r="S41" s="1"/>
      <c r="T41" s="1"/>
      <c r="U41" s="1"/>
      <c r="V41" s="1"/>
      <c r="W41" s="1"/>
      <c r="X41" s="1"/>
      <c r="Y41" s="1"/>
    </row>
    <row r="42" spans="1:25"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row>
    <row r="43" spans="1:25"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row>
    <row r="44" spans="1:25"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row>
    <row r="45" spans="1:25"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row>
    <row r="46" spans="1:25"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row>
    <row r="47" spans="1:25"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row>
    <row r="48" spans="1:25"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row>
    <row r="49" spans="1:25"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row>
    <row r="50" spans="1:25"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row>
    <row r="51" spans="1:25"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row>
    <row r="52" spans="1:25"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row>
    <row r="53" spans="1:25"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row>
    <row r="54" spans="1:25"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row>
    <row r="55" spans="1:25"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row>
    <row r="56" spans="1:25"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row>
    <row r="57" spans="1:25"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row>
    <row r="58" spans="1:25"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row>
    <row r="59" spans="1:25"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row>
    <row r="60" spans="1:25"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row>
    <row r="61" spans="1:25"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row>
    <row r="62" spans="1:25"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row>
    <row r="63" spans="1:25"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row>
    <row r="64" spans="1:25"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row>
    <row r="65" spans="1:25"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row>
    <row r="66" spans="1:25"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row>
    <row r="67" spans="1:25"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row>
    <row r="68" spans="1:25"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row>
    <row r="69" spans="1:25"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row>
    <row r="70" spans="1:25"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row>
    <row r="71" spans="1:25"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row>
    <row r="72" spans="1:25"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row>
    <row r="73" spans="1:25"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row>
    <row r="74" spans="1:25"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row>
    <row r="75" spans="1:25"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row>
    <row r="76" spans="1:25"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row>
    <row r="77" spans="1:25"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row>
    <row r="78" spans="1:25"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row>
    <row r="79" spans="1:25"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row>
    <row r="80" spans="1:25"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row>
    <row r="81" spans="1:25"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row>
    <row r="82" spans="1:25"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row>
    <row r="83" spans="1:25"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row>
    <row r="84" spans="1:25"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row>
    <row r="85" spans="1:25"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row>
    <row r="86" spans="1:25"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row>
    <row r="87" spans="1:25"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row>
    <row r="88" spans="1:25"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row>
    <row r="89" spans="1:25"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row>
    <row r="90" spans="1:25"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row>
    <row r="91" spans="1:25"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row>
    <row r="92" spans="1:25"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row>
    <row r="93" spans="1:25"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row>
    <row r="94" spans="1:25"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row>
    <row r="95" spans="1:25"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row>
    <row r="96" spans="1:25"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row>
    <row r="97" spans="1:25"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row>
    <row r="98" spans="1:25"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row>
  </sheetData>
  <mergeCells count="1">
    <mergeCell ref="A1:E1"/>
  </mergeCell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5"/>
  <sheetViews>
    <sheetView workbookViewId="0">
      <selection activeCell="A34" sqref="A34"/>
    </sheetView>
  </sheetViews>
  <sheetFormatPr defaultColWidth="21.5" defaultRowHeight="12.75" x14ac:dyDescent="0.2"/>
  <cols>
    <col min="1" max="1" width="4.1640625" bestFit="1" customWidth="1"/>
    <col min="2" max="2" width="54" customWidth="1"/>
    <col min="3" max="3" width="0.83203125" customWidth="1"/>
    <col min="5" max="5" width="0.83203125" customWidth="1"/>
    <col min="7" max="7" width="0.83203125" customWidth="1"/>
    <col min="9" max="9" width="0.83203125" customWidth="1"/>
  </cols>
  <sheetData>
    <row r="1" spans="1:31" ht="54.75" customHeight="1" x14ac:dyDescent="0.2">
      <c r="A1" s="45"/>
      <c r="B1" s="210" t="s">
        <v>42</v>
      </c>
      <c r="C1" s="212"/>
      <c r="D1" s="212"/>
      <c r="E1" s="212"/>
      <c r="F1" s="212"/>
      <c r="G1" s="213"/>
      <c r="H1" s="214"/>
      <c r="I1" s="214"/>
      <c r="J1" s="214"/>
      <c r="K1" s="1"/>
      <c r="L1" s="1"/>
      <c r="M1" s="1"/>
      <c r="N1" s="1"/>
      <c r="O1" s="1"/>
      <c r="P1" s="1"/>
      <c r="Q1" s="1"/>
      <c r="R1" s="1"/>
      <c r="S1" s="1"/>
      <c r="T1" s="1"/>
      <c r="U1" s="1"/>
      <c r="V1" s="1"/>
      <c r="W1" s="1"/>
      <c r="X1" s="1"/>
      <c r="Y1" s="1"/>
      <c r="Z1" s="1"/>
      <c r="AA1" s="1"/>
      <c r="AB1" s="1"/>
      <c r="AC1" s="1"/>
      <c r="AD1" s="1"/>
      <c r="AE1" s="1"/>
    </row>
    <row r="2" spans="1:31" ht="15" customHeight="1" x14ac:dyDescent="0.2">
      <c r="A2" s="2"/>
      <c r="B2" s="2"/>
      <c r="C2" s="2"/>
      <c r="D2" s="2"/>
      <c r="E2" s="2"/>
      <c r="F2" s="2"/>
      <c r="G2" s="2"/>
      <c r="H2" s="3"/>
      <c r="I2" s="3"/>
      <c r="J2" s="3"/>
      <c r="K2" s="1"/>
      <c r="L2" s="1"/>
      <c r="M2" s="1"/>
      <c r="N2" s="1"/>
      <c r="O2" s="1"/>
      <c r="P2" s="1"/>
      <c r="Q2" s="1"/>
      <c r="R2" s="1"/>
      <c r="S2" s="1"/>
      <c r="T2" s="1"/>
      <c r="U2" s="1"/>
      <c r="V2" s="1"/>
      <c r="W2" s="1"/>
      <c r="X2" s="1"/>
      <c r="Y2" s="1"/>
      <c r="Z2" s="1"/>
      <c r="AA2" s="1"/>
      <c r="AB2" s="1"/>
      <c r="AC2" s="1"/>
      <c r="AD2" s="1"/>
      <c r="AE2" s="1"/>
    </row>
    <row r="3" spans="1:31" ht="12.95" customHeight="1" x14ac:dyDescent="0.2">
      <c r="A3" s="2"/>
      <c r="B3" s="7" t="s">
        <v>1</v>
      </c>
      <c r="C3" s="2"/>
      <c r="D3" s="215" t="s">
        <v>43</v>
      </c>
      <c r="E3" s="216"/>
      <c r="F3" s="216"/>
      <c r="G3" s="3"/>
      <c r="H3" s="215" t="s">
        <v>44</v>
      </c>
      <c r="I3" s="216"/>
      <c r="J3" s="216"/>
      <c r="K3" s="1"/>
      <c r="L3" s="1"/>
      <c r="M3" s="1"/>
      <c r="N3" s="1"/>
      <c r="O3" s="1"/>
      <c r="P3" s="1"/>
      <c r="Q3" s="1"/>
      <c r="R3" s="1"/>
      <c r="S3" s="1"/>
      <c r="T3" s="1"/>
      <c r="U3" s="1"/>
      <c r="V3" s="1"/>
      <c r="W3" s="1"/>
      <c r="X3" s="1"/>
      <c r="Y3" s="1"/>
      <c r="Z3" s="1"/>
      <c r="AA3" s="1"/>
      <c r="AB3" s="1"/>
      <c r="AC3" s="1"/>
      <c r="AD3" s="1"/>
      <c r="AE3" s="1"/>
    </row>
    <row r="4" spans="1:31" ht="12.95" customHeight="1" x14ac:dyDescent="0.2">
      <c r="A4" s="8"/>
      <c r="B4" s="8"/>
      <c r="C4" s="8"/>
      <c r="D4" s="46">
        <v>2017</v>
      </c>
      <c r="E4" s="47"/>
      <c r="F4" s="46">
        <v>2016</v>
      </c>
      <c r="G4" s="3"/>
      <c r="H4" s="46">
        <v>2017</v>
      </c>
      <c r="I4" s="3"/>
      <c r="J4" s="46">
        <v>2016</v>
      </c>
      <c r="K4" s="1"/>
      <c r="L4" s="1"/>
      <c r="M4" s="1"/>
      <c r="N4" s="1"/>
      <c r="O4" s="1"/>
      <c r="P4" s="1"/>
      <c r="Q4" s="1"/>
      <c r="R4" s="1"/>
      <c r="S4" s="1"/>
      <c r="T4" s="1"/>
      <c r="U4" s="1"/>
      <c r="V4" s="1"/>
      <c r="W4" s="1"/>
      <c r="X4" s="1"/>
      <c r="Y4" s="1"/>
      <c r="Z4" s="1"/>
      <c r="AA4" s="1"/>
      <c r="AB4" s="1"/>
      <c r="AC4" s="1"/>
      <c r="AD4" s="1"/>
      <c r="AE4" s="1"/>
    </row>
    <row r="5" spans="1:31" ht="12.95" customHeight="1" x14ac:dyDescent="0.2">
      <c r="A5" s="30"/>
      <c r="B5" s="10" t="s">
        <v>45</v>
      </c>
      <c r="C5" s="11"/>
      <c r="D5" s="48"/>
      <c r="E5" s="48"/>
      <c r="F5" s="48"/>
      <c r="G5" s="48"/>
      <c r="H5" s="48"/>
      <c r="I5" s="48"/>
      <c r="J5" s="48"/>
      <c r="K5" s="1"/>
      <c r="L5" s="1"/>
      <c r="M5" s="1"/>
      <c r="N5" s="1"/>
      <c r="O5" s="1"/>
      <c r="P5" s="1"/>
      <c r="Q5" s="1"/>
      <c r="R5" s="1"/>
      <c r="S5" s="1"/>
      <c r="T5" s="1"/>
      <c r="U5" s="1"/>
      <c r="V5" s="1"/>
      <c r="W5" s="1"/>
      <c r="X5" s="1"/>
      <c r="Y5" s="1"/>
      <c r="Z5" s="1"/>
      <c r="AA5" s="1"/>
      <c r="AB5" s="1"/>
      <c r="AC5" s="1"/>
      <c r="AD5" s="1"/>
      <c r="AE5" s="1"/>
    </row>
    <row r="6" spans="1:31" ht="12.95" customHeight="1" x14ac:dyDescent="0.2">
      <c r="A6" s="49"/>
      <c r="B6" s="12" t="s">
        <v>46</v>
      </c>
      <c r="C6" s="8"/>
      <c r="D6" s="14">
        <v>302458</v>
      </c>
      <c r="E6" s="50"/>
      <c r="F6" s="14">
        <v>283809</v>
      </c>
      <c r="G6" s="51"/>
      <c r="H6" s="14">
        <v>919884</v>
      </c>
      <c r="I6" s="51"/>
      <c r="J6" s="14">
        <v>888014</v>
      </c>
      <c r="K6" s="1"/>
      <c r="L6" s="1"/>
      <c r="M6" s="1"/>
      <c r="N6" s="1"/>
      <c r="O6" s="1"/>
      <c r="P6" s="1"/>
      <c r="Q6" s="1"/>
      <c r="R6" s="1"/>
      <c r="S6" s="1"/>
      <c r="T6" s="1"/>
      <c r="U6" s="1"/>
      <c r="V6" s="1"/>
      <c r="W6" s="1"/>
      <c r="X6" s="1"/>
      <c r="Y6" s="1"/>
      <c r="Z6" s="1"/>
      <c r="AA6" s="1"/>
      <c r="AB6" s="1"/>
      <c r="AC6" s="1"/>
      <c r="AD6" s="1"/>
      <c r="AE6" s="1"/>
    </row>
    <row r="7" spans="1:31" ht="12.95" customHeight="1" x14ac:dyDescent="0.2">
      <c r="A7" s="8"/>
      <c r="B7" s="16" t="s">
        <v>47</v>
      </c>
      <c r="C7" s="11"/>
      <c r="D7" s="18">
        <v>332008</v>
      </c>
      <c r="E7" s="52"/>
      <c r="F7" s="18">
        <v>402746</v>
      </c>
      <c r="G7" s="53"/>
      <c r="H7" s="18">
        <v>1050827</v>
      </c>
      <c r="I7" s="53"/>
      <c r="J7" s="18">
        <v>1220736</v>
      </c>
      <c r="K7" s="1"/>
      <c r="L7" s="1"/>
      <c r="M7" s="1"/>
      <c r="N7" s="1"/>
      <c r="O7" s="1"/>
      <c r="P7" s="1"/>
      <c r="Q7" s="1"/>
      <c r="R7" s="1"/>
      <c r="S7" s="1"/>
      <c r="T7" s="1"/>
      <c r="U7" s="1"/>
      <c r="V7" s="1"/>
      <c r="W7" s="1"/>
      <c r="X7" s="1"/>
      <c r="Y7" s="1"/>
      <c r="Z7" s="1"/>
      <c r="AA7" s="1"/>
      <c r="AB7" s="1"/>
      <c r="AC7" s="1"/>
      <c r="AD7" s="1"/>
      <c r="AE7" s="1"/>
    </row>
    <row r="8" spans="1:31" ht="12.95" customHeight="1" x14ac:dyDescent="0.2">
      <c r="A8" s="30"/>
      <c r="B8" s="54" t="s">
        <v>48</v>
      </c>
      <c r="C8" s="8"/>
      <c r="D8" s="38">
        <v>634466</v>
      </c>
      <c r="E8" s="55"/>
      <c r="F8" s="38">
        <v>686555</v>
      </c>
      <c r="G8" s="56"/>
      <c r="H8" s="38">
        <v>1970711</v>
      </c>
      <c r="I8" s="56"/>
      <c r="J8" s="38">
        <v>2108750</v>
      </c>
      <c r="K8" s="1"/>
      <c r="L8" s="1"/>
      <c r="M8" s="1"/>
      <c r="N8" s="1"/>
      <c r="O8" s="1"/>
      <c r="P8" s="1"/>
      <c r="Q8" s="1"/>
      <c r="R8" s="1"/>
      <c r="S8" s="1"/>
      <c r="T8" s="1"/>
      <c r="U8" s="1"/>
      <c r="V8" s="1"/>
      <c r="W8" s="1"/>
      <c r="X8" s="1"/>
      <c r="Y8" s="1"/>
      <c r="Z8" s="1"/>
      <c r="AA8" s="1"/>
      <c r="AB8" s="1"/>
      <c r="AC8" s="1"/>
      <c r="AD8" s="1"/>
      <c r="AE8" s="1"/>
    </row>
    <row r="9" spans="1:31" ht="12.95" customHeight="1" x14ac:dyDescent="0.2">
      <c r="A9" s="30"/>
      <c r="B9" s="10" t="s">
        <v>49</v>
      </c>
      <c r="C9" s="11"/>
      <c r="D9" s="53"/>
      <c r="E9" s="57"/>
      <c r="F9" s="53"/>
      <c r="G9" s="58"/>
      <c r="H9" s="53"/>
      <c r="I9" s="53"/>
      <c r="J9" s="53"/>
      <c r="K9" s="1"/>
      <c r="L9" s="1"/>
      <c r="M9" s="1"/>
      <c r="N9" s="1"/>
      <c r="O9" s="1"/>
      <c r="P9" s="1"/>
      <c r="Q9" s="1"/>
      <c r="R9" s="1"/>
      <c r="S9" s="1"/>
      <c r="T9" s="1"/>
      <c r="U9" s="1"/>
      <c r="V9" s="1"/>
      <c r="W9" s="1"/>
      <c r="X9" s="1"/>
      <c r="Y9" s="1"/>
      <c r="Z9" s="1"/>
      <c r="AA9" s="1"/>
      <c r="AB9" s="1"/>
      <c r="AC9" s="1"/>
      <c r="AD9" s="1"/>
      <c r="AE9" s="1"/>
    </row>
    <row r="10" spans="1:31" ht="12.95" customHeight="1" x14ac:dyDescent="0.2">
      <c r="A10" s="49"/>
      <c r="B10" s="12" t="s">
        <v>50</v>
      </c>
      <c r="C10" s="8"/>
      <c r="D10" s="20">
        <v>41858</v>
      </c>
      <c r="E10" s="59"/>
      <c r="F10" s="20">
        <v>34837</v>
      </c>
      <c r="G10" s="56"/>
      <c r="H10" s="20">
        <v>123209</v>
      </c>
      <c r="I10" s="56"/>
      <c r="J10" s="20">
        <v>114006</v>
      </c>
      <c r="K10" s="1"/>
      <c r="L10" s="1"/>
      <c r="M10" s="1"/>
      <c r="N10" s="1"/>
      <c r="O10" s="1"/>
      <c r="P10" s="1"/>
      <c r="Q10" s="1"/>
      <c r="R10" s="1"/>
      <c r="S10" s="1"/>
      <c r="T10" s="1"/>
      <c r="U10" s="1"/>
      <c r="V10" s="1"/>
      <c r="W10" s="1"/>
      <c r="X10" s="1"/>
      <c r="Y10" s="1"/>
      <c r="Z10" s="1"/>
      <c r="AA10" s="1"/>
      <c r="AB10" s="1"/>
      <c r="AC10" s="1"/>
      <c r="AD10" s="1"/>
      <c r="AE10" s="1"/>
    </row>
    <row r="11" spans="1:31" ht="12.95" customHeight="1" x14ac:dyDescent="0.2">
      <c r="A11" s="8"/>
      <c r="B11" s="16" t="s">
        <v>47</v>
      </c>
      <c r="C11" s="28"/>
      <c r="D11" s="18">
        <v>283183</v>
      </c>
      <c r="E11" s="60"/>
      <c r="F11" s="18">
        <v>358450</v>
      </c>
      <c r="G11" s="53"/>
      <c r="H11" s="18">
        <v>900559</v>
      </c>
      <c r="I11" s="53"/>
      <c r="J11" s="18">
        <v>1065997</v>
      </c>
      <c r="K11" s="1"/>
      <c r="L11" s="1"/>
      <c r="M11" s="1"/>
      <c r="N11" s="1"/>
      <c r="O11" s="1"/>
      <c r="P11" s="1"/>
      <c r="Q11" s="1"/>
      <c r="R11" s="1"/>
      <c r="S11" s="1"/>
      <c r="T11" s="1"/>
      <c r="U11" s="1"/>
      <c r="V11" s="1"/>
      <c r="W11" s="1"/>
      <c r="X11" s="1"/>
      <c r="Y11" s="1"/>
      <c r="Z11" s="1"/>
      <c r="AA11" s="1"/>
      <c r="AB11" s="1"/>
      <c r="AC11" s="1"/>
      <c r="AD11" s="1"/>
      <c r="AE11" s="1"/>
    </row>
    <row r="12" spans="1:31" ht="12.95" customHeight="1" x14ac:dyDescent="0.2">
      <c r="A12" s="8"/>
      <c r="B12" s="54" t="s">
        <v>51</v>
      </c>
      <c r="C12" s="30"/>
      <c r="D12" s="24">
        <v>325041</v>
      </c>
      <c r="E12" s="61"/>
      <c r="F12" s="24">
        <v>393287</v>
      </c>
      <c r="G12" s="56"/>
      <c r="H12" s="24">
        <v>1023768</v>
      </c>
      <c r="I12" s="56"/>
      <c r="J12" s="38">
        <v>1180003</v>
      </c>
      <c r="K12" s="1"/>
      <c r="L12" s="1"/>
      <c r="M12" s="1"/>
      <c r="N12" s="1"/>
      <c r="O12" s="1"/>
      <c r="P12" s="1"/>
      <c r="Q12" s="1"/>
      <c r="R12" s="1"/>
      <c r="S12" s="1"/>
      <c r="T12" s="1"/>
      <c r="U12" s="1"/>
      <c r="V12" s="1"/>
      <c r="W12" s="1"/>
      <c r="X12" s="1"/>
      <c r="Y12" s="1"/>
      <c r="Z12" s="1"/>
      <c r="AA12" s="1"/>
      <c r="AB12" s="1"/>
      <c r="AC12" s="1"/>
      <c r="AD12" s="1"/>
      <c r="AE12" s="1"/>
    </row>
    <row r="13" spans="1:31" ht="12.95" customHeight="1" x14ac:dyDescent="0.2">
      <c r="A13" s="30"/>
      <c r="B13" s="25" t="s">
        <v>52</v>
      </c>
      <c r="C13" s="28"/>
      <c r="D13" s="62">
        <v>309425</v>
      </c>
      <c r="E13" s="53"/>
      <c r="F13" s="62">
        <v>293268</v>
      </c>
      <c r="G13" s="53"/>
      <c r="H13" s="62">
        <v>946943</v>
      </c>
      <c r="I13" s="53"/>
      <c r="J13" s="62">
        <v>928747</v>
      </c>
      <c r="K13" s="1"/>
      <c r="L13" s="1"/>
      <c r="M13" s="1"/>
      <c r="N13" s="1"/>
      <c r="O13" s="1"/>
      <c r="P13" s="1"/>
      <c r="Q13" s="1"/>
      <c r="R13" s="1"/>
      <c r="S13" s="1"/>
      <c r="T13" s="1"/>
      <c r="U13" s="1"/>
      <c r="V13" s="1"/>
      <c r="W13" s="1"/>
      <c r="X13" s="1"/>
      <c r="Y13" s="1"/>
      <c r="Z13" s="1"/>
      <c r="AA13" s="1"/>
      <c r="AB13" s="1"/>
      <c r="AC13" s="1"/>
      <c r="AD13" s="1"/>
      <c r="AE13" s="1"/>
    </row>
    <row r="14" spans="1:31" ht="12.95" customHeight="1" x14ac:dyDescent="0.2">
      <c r="A14" s="30"/>
      <c r="B14" s="5" t="s">
        <v>53</v>
      </c>
      <c r="C14" s="30"/>
      <c r="D14" s="56"/>
      <c r="E14" s="56"/>
      <c r="F14" s="56"/>
      <c r="G14" s="4"/>
      <c r="H14" s="56"/>
      <c r="I14" s="56"/>
      <c r="J14" s="56"/>
      <c r="K14" s="1"/>
      <c r="L14" s="1"/>
      <c r="M14" s="1"/>
      <c r="N14" s="1"/>
      <c r="O14" s="1"/>
      <c r="P14" s="1"/>
      <c r="Q14" s="1"/>
      <c r="R14" s="1"/>
      <c r="S14" s="1"/>
      <c r="T14" s="1"/>
      <c r="U14" s="1"/>
      <c r="V14" s="1"/>
      <c r="W14" s="1"/>
      <c r="X14" s="1"/>
      <c r="Y14" s="1"/>
      <c r="Z14" s="1"/>
      <c r="AA14" s="1"/>
      <c r="AB14" s="1"/>
      <c r="AC14" s="1"/>
      <c r="AD14" s="1"/>
      <c r="AE14" s="1"/>
    </row>
    <row r="15" spans="1:31" ht="12.95" customHeight="1" x14ac:dyDescent="0.2">
      <c r="A15" s="30"/>
      <c r="B15" s="16" t="s">
        <v>54</v>
      </c>
      <c r="C15" s="28"/>
      <c r="D15" s="18">
        <v>101456</v>
      </c>
      <c r="E15" s="60"/>
      <c r="F15" s="18">
        <v>84748</v>
      </c>
      <c r="G15" s="53"/>
      <c r="H15" s="18">
        <v>288456</v>
      </c>
      <c r="I15" s="53"/>
      <c r="J15" s="18">
        <v>261223</v>
      </c>
      <c r="K15" s="1"/>
      <c r="L15" s="1"/>
      <c r="M15" s="1"/>
      <c r="N15" s="1"/>
      <c r="O15" s="1"/>
      <c r="P15" s="1"/>
      <c r="Q15" s="1"/>
      <c r="R15" s="1"/>
      <c r="S15" s="1"/>
      <c r="T15" s="1"/>
      <c r="U15" s="1"/>
      <c r="V15" s="1"/>
      <c r="W15" s="1"/>
      <c r="X15" s="1"/>
      <c r="Y15" s="1"/>
      <c r="Z15" s="1"/>
      <c r="AA15" s="1"/>
      <c r="AB15" s="1"/>
      <c r="AC15" s="1"/>
      <c r="AD15" s="1"/>
      <c r="AE15" s="1"/>
    </row>
    <row r="16" spans="1:31" ht="12.95" customHeight="1" x14ac:dyDescent="0.2">
      <c r="A16" s="30"/>
      <c r="B16" s="12" t="s">
        <v>55</v>
      </c>
      <c r="C16" s="30"/>
      <c r="D16" s="20">
        <v>214828</v>
      </c>
      <c r="E16" s="59"/>
      <c r="F16" s="20">
        <v>234266</v>
      </c>
      <c r="G16" s="56"/>
      <c r="H16" s="20">
        <v>677061</v>
      </c>
      <c r="I16" s="56"/>
      <c r="J16" s="20">
        <v>755981</v>
      </c>
      <c r="K16" s="1"/>
      <c r="L16" s="1"/>
      <c r="M16" s="1"/>
      <c r="N16" s="1"/>
      <c r="O16" s="1"/>
      <c r="P16" s="1"/>
      <c r="Q16" s="1"/>
      <c r="R16" s="1"/>
      <c r="S16" s="1"/>
      <c r="T16" s="1"/>
      <c r="U16" s="1"/>
      <c r="V16" s="1"/>
      <c r="W16" s="1"/>
      <c r="X16" s="1"/>
      <c r="Y16" s="1"/>
      <c r="Z16" s="1"/>
      <c r="AA16" s="1"/>
      <c r="AB16" s="1"/>
      <c r="AC16" s="1"/>
      <c r="AD16" s="1"/>
      <c r="AE16" s="1"/>
    </row>
    <row r="17" spans="1:31" ht="12.95" customHeight="1" x14ac:dyDescent="0.2">
      <c r="A17" s="63"/>
      <c r="B17" s="16" t="s">
        <v>56</v>
      </c>
      <c r="C17" s="64"/>
      <c r="D17" s="18">
        <v>11503</v>
      </c>
      <c r="E17" s="60"/>
      <c r="F17" s="18">
        <v>1163</v>
      </c>
      <c r="G17" s="53"/>
      <c r="H17" s="18">
        <v>18818</v>
      </c>
      <c r="I17" s="53"/>
      <c r="J17" s="18">
        <v>28378</v>
      </c>
      <c r="K17" s="1"/>
      <c r="L17" s="1"/>
      <c r="M17" s="1"/>
      <c r="N17" s="1"/>
      <c r="O17" s="1"/>
      <c r="P17" s="1"/>
      <c r="Q17" s="1"/>
      <c r="R17" s="1"/>
      <c r="S17" s="1"/>
      <c r="T17" s="1"/>
      <c r="U17" s="1"/>
      <c r="V17" s="1"/>
      <c r="W17" s="1"/>
      <c r="X17" s="1"/>
      <c r="Y17" s="1"/>
      <c r="Z17" s="1"/>
      <c r="AA17" s="1"/>
      <c r="AB17" s="1"/>
      <c r="AC17" s="1"/>
      <c r="AD17" s="1"/>
      <c r="AE17" s="1"/>
    </row>
    <row r="18" spans="1:31" ht="12.95" customHeight="1" x14ac:dyDescent="0.2">
      <c r="A18" s="2"/>
      <c r="B18" s="12" t="s">
        <v>57</v>
      </c>
      <c r="C18" s="65"/>
      <c r="D18" s="20">
        <v>-17149</v>
      </c>
      <c r="E18" s="59"/>
      <c r="F18" s="20">
        <v>0</v>
      </c>
      <c r="G18" s="56"/>
      <c r="H18" s="20">
        <v>-17149</v>
      </c>
      <c r="I18" s="56"/>
      <c r="J18" s="20">
        <v>0</v>
      </c>
      <c r="K18" s="1"/>
      <c r="L18" s="1"/>
      <c r="M18" s="1"/>
      <c r="N18" s="1"/>
      <c r="O18" s="1"/>
      <c r="P18" s="1"/>
      <c r="Q18" s="1"/>
      <c r="R18" s="1"/>
      <c r="S18" s="1"/>
      <c r="T18" s="1"/>
      <c r="U18" s="1"/>
      <c r="V18" s="1"/>
      <c r="W18" s="1"/>
      <c r="X18" s="1"/>
      <c r="Y18" s="1"/>
      <c r="Z18" s="1"/>
      <c r="AA18" s="1"/>
      <c r="AB18" s="1"/>
      <c r="AC18" s="1"/>
      <c r="AD18" s="1"/>
      <c r="AE18" s="1"/>
    </row>
    <row r="19" spans="1:31" ht="12.95" customHeight="1" x14ac:dyDescent="0.2">
      <c r="A19" s="2"/>
      <c r="B19" s="16" t="s">
        <v>58</v>
      </c>
      <c r="C19" s="27"/>
      <c r="D19" s="18">
        <v>0</v>
      </c>
      <c r="E19" s="60"/>
      <c r="F19" s="18">
        <v>-2060</v>
      </c>
      <c r="G19" s="53"/>
      <c r="H19" s="18">
        <v>0</v>
      </c>
      <c r="I19" s="53"/>
      <c r="J19" s="18">
        <v>-11399</v>
      </c>
      <c r="K19" s="1"/>
      <c r="L19" s="1"/>
      <c r="M19" s="1"/>
      <c r="N19" s="1"/>
      <c r="O19" s="1"/>
      <c r="P19" s="1"/>
      <c r="Q19" s="1"/>
      <c r="R19" s="1"/>
      <c r="S19" s="1"/>
      <c r="T19" s="1"/>
      <c r="U19" s="1"/>
      <c r="V19" s="1"/>
      <c r="W19" s="1"/>
      <c r="X19" s="1"/>
      <c r="Y19" s="1"/>
      <c r="Z19" s="1"/>
      <c r="AA19" s="1"/>
      <c r="AB19" s="1"/>
      <c r="AC19" s="1"/>
      <c r="AD19" s="1"/>
      <c r="AE19" s="1"/>
    </row>
    <row r="20" spans="1:31" ht="12.95" customHeight="1" x14ac:dyDescent="0.2">
      <c r="A20" s="8"/>
      <c r="B20" s="12" t="s">
        <v>59</v>
      </c>
      <c r="C20" s="8"/>
      <c r="D20" s="20">
        <v>0</v>
      </c>
      <c r="E20" s="59"/>
      <c r="F20" s="20">
        <v>-9</v>
      </c>
      <c r="G20" s="56"/>
      <c r="H20" s="20">
        <v>48</v>
      </c>
      <c r="I20" s="56"/>
      <c r="J20" s="20">
        <v>4305</v>
      </c>
      <c r="K20" s="1"/>
      <c r="L20" s="1"/>
      <c r="M20" s="1"/>
      <c r="N20" s="1"/>
      <c r="O20" s="1"/>
      <c r="P20" s="1"/>
      <c r="Q20" s="1"/>
      <c r="R20" s="1"/>
      <c r="S20" s="1"/>
      <c r="T20" s="1"/>
      <c r="U20" s="1"/>
      <c r="V20" s="1"/>
      <c r="W20" s="1"/>
      <c r="X20" s="1"/>
      <c r="Y20" s="1"/>
      <c r="Z20" s="1"/>
      <c r="AA20" s="1"/>
      <c r="AB20" s="1"/>
      <c r="AC20" s="1"/>
      <c r="AD20" s="1"/>
      <c r="AE20" s="1"/>
    </row>
    <row r="21" spans="1:31" ht="12.95" customHeight="1" x14ac:dyDescent="0.2">
      <c r="A21" s="2"/>
      <c r="B21" s="36" t="s">
        <v>60</v>
      </c>
      <c r="C21" s="27"/>
      <c r="D21" s="62">
        <v>310638</v>
      </c>
      <c r="E21" s="66"/>
      <c r="F21" s="62">
        <v>318108</v>
      </c>
      <c r="G21" s="53"/>
      <c r="H21" s="62">
        <v>967234</v>
      </c>
      <c r="I21" s="53"/>
      <c r="J21" s="62">
        <v>1038488</v>
      </c>
      <c r="K21" s="1"/>
      <c r="L21" s="1"/>
      <c r="M21" s="1"/>
      <c r="N21" s="1"/>
      <c r="O21" s="1"/>
      <c r="P21" s="1"/>
      <c r="Q21" s="1"/>
      <c r="R21" s="1"/>
      <c r="S21" s="1"/>
      <c r="T21" s="1"/>
      <c r="U21" s="1"/>
      <c r="V21" s="1"/>
      <c r="W21" s="1"/>
      <c r="X21" s="1"/>
      <c r="Y21" s="1"/>
      <c r="Z21" s="1"/>
      <c r="AA21" s="1"/>
      <c r="AB21" s="1"/>
      <c r="AC21" s="1"/>
      <c r="AD21" s="1"/>
      <c r="AE21" s="1"/>
    </row>
    <row r="22" spans="1:31" ht="12.95" customHeight="1" x14ac:dyDescent="0.2">
      <c r="A22" s="8"/>
      <c r="B22" s="7" t="s">
        <v>61</v>
      </c>
      <c r="C22" s="15"/>
      <c r="D22" s="24">
        <v>-1213</v>
      </c>
      <c r="E22" s="56"/>
      <c r="F22" s="24">
        <v>-24840</v>
      </c>
      <c r="G22" s="56"/>
      <c r="H22" s="24">
        <v>-20291</v>
      </c>
      <c r="I22" s="56"/>
      <c r="J22" s="24">
        <v>-109741</v>
      </c>
      <c r="K22" s="1"/>
      <c r="L22" s="1"/>
      <c r="M22" s="1"/>
      <c r="N22" s="1"/>
      <c r="O22" s="1"/>
      <c r="P22" s="1"/>
      <c r="Q22" s="1"/>
      <c r="R22" s="1"/>
      <c r="S22" s="1"/>
      <c r="T22" s="1"/>
      <c r="U22" s="1"/>
      <c r="V22" s="1"/>
      <c r="W22" s="1"/>
      <c r="X22" s="1"/>
      <c r="Y22" s="1"/>
      <c r="Z22" s="1"/>
      <c r="AA22" s="1"/>
      <c r="AB22" s="1"/>
      <c r="AC22" s="1"/>
      <c r="AD22" s="1"/>
      <c r="AE22" s="1"/>
    </row>
    <row r="23" spans="1:31" ht="12.95" customHeight="1" x14ac:dyDescent="0.2">
      <c r="A23" s="2"/>
      <c r="B23" s="25" t="s">
        <v>62</v>
      </c>
      <c r="C23" s="27"/>
      <c r="D23" s="18">
        <v>7546</v>
      </c>
      <c r="E23" s="53"/>
      <c r="F23" s="18">
        <v>-7917</v>
      </c>
      <c r="G23" s="53"/>
      <c r="H23" s="22">
        <v>8822</v>
      </c>
      <c r="I23" s="53"/>
      <c r="J23" s="18">
        <v>-16552</v>
      </c>
      <c r="K23" s="1"/>
      <c r="L23" s="1"/>
      <c r="M23" s="1"/>
      <c r="N23" s="1"/>
      <c r="O23" s="1"/>
      <c r="P23" s="1"/>
      <c r="Q23" s="1"/>
      <c r="R23" s="1"/>
      <c r="S23" s="1"/>
      <c r="T23" s="1"/>
      <c r="U23" s="1"/>
      <c r="V23" s="1"/>
      <c r="W23" s="1"/>
      <c r="X23" s="1"/>
      <c r="Y23" s="1"/>
      <c r="Z23" s="1"/>
      <c r="AA23" s="1"/>
      <c r="AB23" s="1"/>
      <c r="AC23" s="1"/>
      <c r="AD23" s="1"/>
      <c r="AE23" s="1"/>
    </row>
    <row r="24" spans="1:31" ht="21" customHeight="1" x14ac:dyDescent="0.2">
      <c r="A24" s="8"/>
      <c r="B24" s="7" t="s">
        <v>63</v>
      </c>
      <c r="C24" s="15"/>
      <c r="D24" s="24">
        <v>6333</v>
      </c>
      <c r="E24" s="56"/>
      <c r="F24" s="24">
        <v>-32757</v>
      </c>
      <c r="G24" s="56"/>
      <c r="H24" s="24">
        <v>-11469</v>
      </c>
      <c r="I24" s="56"/>
      <c r="J24" s="24">
        <v>-126293</v>
      </c>
      <c r="K24" s="1"/>
      <c r="L24" s="1"/>
      <c r="M24" s="1"/>
      <c r="N24" s="1"/>
      <c r="O24" s="1"/>
      <c r="P24" s="1"/>
      <c r="Q24" s="1"/>
      <c r="R24" s="1"/>
      <c r="S24" s="1"/>
      <c r="T24" s="1"/>
      <c r="U24" s="1"/>
      <c r="V24" s="1"/>
      <c r="W24" s="1"/>
      <c r="X24" s="1"/>
      <c r="Y24" s="1"/>
      <c r="Z24" s="1"/>
      <c r="AA24" s="1"/>
      <c r="AB24" s="1"/>
      <c r="AC24" s="1"/>
      <c r="AD24" s="1"/>
      <c r="AE24" s="1"/>
    </row>
    <row r="25" spans="1:31" ht="12.95" customHeight="1" x14ac:dyDescent="0.2">
      <c r="A25" s="8"/>
      <c r="B25" s="25" t="s">
        <v>64</v>
      </c>
      <c r="C25" s="19"/>
      <c r="D25" s="22">
        <v>2531</v>
      </c>
      <c r="E25" s="53"/>
      <c r="F25" s="22">
        <v>1690</v>
      </c>
      <c r="G25" s="53"/>
      <c r="H25" s="18">
        <v>11001</v>
      </c>
      <c r="I25" s="53"/>
      <c r="J25" s="18">
        <v>461</v>
      </c>
      <c r="K25" s="1"/>
      <c r="L25" s="1"/>
      <c r="M25" s="1"/>
      <c r="N25" s="1"/>
      <c r="O25" s="1"/>
      <c r="P25" s="1"/>
      <c r="Q25" s="1"/>
      <c r="R25" s="1"/>
      <c r="S25" s="1"/>
      <c r="T25" s="1"/>
      <c r="U25" s="1"/>
      <c r="V25" s="1"/>
      <c r="W25" s="1"/>
      <c r="X25" s="1"/>
      <c r="Y25" s="1"/>
      <c r="Z25" s="1"/>
      <c r="AA25" s="1"/>
      <c r="AB25" s="1"/>
      <c r="AC25" s="1"/>
      <c r="AD25" s="1"/>
      <c r="AE25" s="1"/>
    </row>
    <row r="26" spans="1:31" ht="12.95" customHeight="1" x14ac:dyDescent="0.2">
      <c r="A26" s="8"/>
      <c r="B26" s="7" t="s">
        <v>65</v>
      </c>
      <c r="C26" s="15"/>
      <c r="D26" s="20">
        <v>3802</v>
      </c>
      <c r="E26" s="56"/>
      <c r="F26" s="20">
        <v>-34447</v>
      </c>
      <c r="G26" s="56"/>
      <c r="H26" s="24">
        <v>-22470</v>
      </c>
      <c r="I26" s="56"/>
      <c r="J26" s="24">
        <v>-126754</v>
      </c>
      <c r="K26" s="1"/>
      <c r="L26" s="1"/>
      <c r="M26" s="1"/>
      <c r="N26" s="1"/>
      <c r="O26" s="1"/>
      <c r="P26" s="1"/>
      <c r="Q26" s="1"/>
      <c r="R26" s="1"/>
      <c r="S26" s="1"/>
      <c r="T26" s="1"/>
      <c r="U26" s="1"/>
      <c r="V26" s="1"/>
      <c r="W26" s="1"/>
      <c r="X26" s="1"/>
      <c r="Y26" s="1"/>
      <c r="Z26" s="1"/>
      <c r="AA26" s="1"/>
      <c r="AB26" s="1"/>
      <c r="AC26" s="1"/>
      <c r="AD26" s="1"/>
      <c r="AE26" s="1"/>
    </row>
    <row r="27" spans="1:31" ht="12.95" customHeight="1" x14ac:dyDescent="0.2">
      <c r="A27" s="2"/>
      <c r="B27" s="67" t="s">
        <v>66</v>
      </c>
      <c r="C27" s="27"/>
      <c r="D27" s="22">
        <v>-862</v>
      </c>
      <c r="E27" s="53"/>
      <c r="F27" s="22">
        <v>-1345</v>
      </c>
      <c r="G27" s="53"/>
      <c r="H27" s="22">
        <v>-1751</v>
      </c>
      <c r="I27" s="53"/>
      <c r="J27" s="22">
        <v>-6365</v>
      </c>
      <c r="K27" s="1"/>
      <c r="L27" s="1"/>
      <c r="M27" s="1"/>
      <c r="N27" s="1"/>
      <c r="O27" s="1"/>
      <c r="P27" s="1"/>
      <c r="Q27" s="1"/>
      <c r="R27" s="1"/>
      <c r="S27" s="1"/>
      <c r="T27" s="1"/>
      <c r="U27" s="1"/>
      <c r="V27" s="1"/>
      <c r="W27" s="1"/>
      <c r="X27" s="1"/>
      <c r="Y27" s="1"/>
      <c r="Z27" s="1"/>
      <c r="AA27" s="1"/>
      <c r="AB27" s="1"/>
      <c r="AC27" s="1"/>
      <c r="AD27" s="1"/>
      <c r="AE27" s="1"/>
    </row>
    <row r="28" spans="1:31" ht="15" customHeight="1" x14ac:dyDescent="0.2">
      <c r="A28" s="8"/>
      <c r="B28" s="7" t="s">
        <v>67</v>
      </c>
      <c r="C28" s="2"/>
      <c r="D28" s="24">
        <v>2940</v>
      </c>
      <c r="E28" s="56"/>
      <c r="F28" s="24">
        <v>-35792</v>
      </c>
      <c r="G28" s="56"/>
      <c r="H28" s="20">
        <v>-24221</v>
      </c>
      <c r="I28" s="56"/>
      <c r="J28" s="24">
        <v>-133119</v>
      </c>
      <c r="K28" s="1"/>
      <c r="L28" s="1"/>
      <c r="M28" s="1"/>
      <c r="N28" s="1"/>
      <c r="O28" s="1"/>
      <c r="P28" s="1"/>
      <c r="Q28" s="1"/>
      <c r="R28" s="1"/>
      <c r="S28" s="1"/>
      <c r="T28" s="1"/>
      <c r="U28" s="1"/>
      <c r="V28" s="1"/>
      <c r="W28" s="1"/>
      <c r="X28" s="1"/>
      <c r="Y28" s="1"/>
      <c r="Z28" s="1"/>
      <c r="AA28" s="1"/>
      <c r="AB28" s="1"/>
      <c r="AC28" s="1"/>
      <c r="AD28" s="1"/>
      <c r="AE28" s="1"/>
    </row>
    <row r="29" spans="1:31" ht="12.95" customHeight="1" x14ac:dyDescent="0.2">
      <c r="A29" s="2"/>
      <c r="B29" s="25" t="s">
        <v>68</v>
      </c>
      <c r="C29" s="68"/>
      <c r="D29" s="18">
        <v>-2881</v>
      </c>
      <c r="E29" s="53"/>
      <c r="F29" s="18">
        <v>-2184</v>
      </c>
      <c r="G29" s="53"/>
      <c r="H29" s="18">
        <v>-9460</v>
      </c>
      <c r="I29" s="53"/>
      <c r="J29" s="18">
        <v>-8880</v>
      </c>
      <c r="K29" s="1"/>
      <c r="L29" s="1"/>
      <c r="M29" s="1"/>
      <c r="N29" s="1"/>
      <c r="O29" s="1"/>
      <c r="P29" s="1"/>
      <c r="Q29" s="1"/>
      <c r="R29" s="1"/>
      <c r="S29" s="1"/>
      <c r="T29" s="1"/>
      <c r="U29" s="1"/>
      <c r="V29" s="1"/>
      <c r="W29" s="1"/>
      <c r="X29" s="1"/>
      <c r="Y29" s="1"/>
      <c r="Z29" s="1"/>
      <c r="AA29" s="1"/>
      <c r="AB29" s="1"/>
      <c r="AC29" s="1"/>
      <c r="AD29" s="1"/>
      <c r="AE29" s="1"/>
    </row>
    <row r="30" spans="1:31" ht="12.95" customHeight="1" x14ac:dyDescent="0.2">
      <c r="A30" s="30"/>
      <c r="B30" s="7" t="s">
        <v>69</v>
      </c>
      <c r="C30" s="69"/>
      <c r="D30" s="31">
        <v>59</v>
      </c>
      <c r="E30" s="56"/>
      <c r="F30" s="31">
        <v>-37976</v>
      </c>
      <c r="G30" s="51"/>
      <c r="H30" s="31">
        <v>-33681</v>
      </c>
      <c r="I30" s="51"/>
      <c r="J30" s="31">
        <v>-141999</v>
      </c>
      <c r="K30" s="1"/>
      <c r="L30" s="1"/>
      <c r="M30" s="1"/>
      <c r="N30" s="1"/>
      <c r="O30" s="1"/>
      <c r="P30" s="1"/>
      <c r="Q30" s="1"/>
      <c r="R30" s="1"/>
      <c r="S30" s="1"/>
      <c r="T30" s="1"/>
      <c r="U30" s="1"/>
      <c r="V30" s="1"/>
      <c r="W30" s="1"/>
      <c r="X30" s="1"/>
      <c r="Y30" s="1"/>
      <c r="Z30" s="1"/>
      <c r="AA30" s="1"/>
      <c r="AB30" s="1"/>
      <c r="AC30" s="1"/>
      <c r="AD30" s="1"/>
      <c r="AE30" s="1"/>
    </row>
    <row r="31" spans="1:31" ht="12.95" customHeight="1" x14ac:dyDescent="0.2">
      <c r="A31" s="30"/>
      <c r="B31" s="11"/>
      <c r="C31" s="70"/>
      <c r="D31" s="58"/>
      <c r="E31" s="58"/>
      <c r="F31" s="58"/>
      <c r="G31" s="58"/>
      <c r="H31" s="58"/>
      <c r="I31" s="58"/>
      <c r="J31" s="58"/>
      <c r="K31" s="1"/>
      <c r="L31" s="1"/>
      <c r="M31" s="1"/>
      <c r="N31" s="1"/>
      <c r="O31" s="1"/>
      <c r="P31" s="1"/>
      <c r="Q31" s="1"/>
      <c r="R31" s="1"/>
      <c r="S31" s="1"/>
      <c r="T31" s="1"/>
      <c r="U31" s="1"/>
      <c r="V31" s="1"/>
      <c r="W31" s="1"/>
      <c r="X31" s="1"/>
      <c r="Y31" s="1"/>
      <c r="Z31" s="1"/>
      <c r="AA31" s="1"/>
      <c r="AB31" s="1"/>
      <c r="AC31" s="1"/>
      <c r="AD31" s="1"/>
      <c r="AE31" s="1"/>
    </row>
    <row r="32" spans="1:31" ht="12.95" customHeight="1" x14ac:dyDescent="0.2">
      <c r="A32" s="2"/>
      <c r="B32" s="7" t="s">
        <v>70</v>
      </c>
      <c r="C32" s="4"/>
      <c r="D32" s="4"/>
      <c r="E32" s="4"/>
      <c r="F32" s="4"/>
      <c r="G32" s="4"/>
      <c r="H32" s="4"/>
      <c r="I32" s="4"/>
      <c r="J32" s="4"/>
      <c r="K32" s="1"/>
      <c r="L32" s="1"/>
      <c r="M32" s="1"/>
      <c r="N32" s="1"/>
      <c r="O32" s="1"/>
      <c r="P32" s="1"/>
      <c r="Q32" s="1"/>
      <c r="R32" s="1"/>
      <c r="S32" s="1"/>
      <c r="T32" s="1"/>
      <c r="U32" s="1"/>
      <c r="V32" s="1"/>
      <c r="W32" s="1"/>
      <c r="X32" s="1"/>
      <c r="Y32" s="1"/>
      <c r="Z32" s="1"/>
      <c r="AA32" s="1"/>
      <c r="AB32" s="1"/>
      <c r="AC32" s="1"/>
      <c r="AD32" s="1"/>
      <c r="AE32" s="1"/>
    </row>
    <row r="33" spans="1:31" ht="15" customHeight="1" x14ac:dyDescent="0.2">
      <c r="A33" s="2"/>
      <c r="B33" s="25" t="s">
        <v>71</v>
      </c>
      <c r="C33" s="71"/>
      <c r="D33" s="72">
        <v>1.0000000000000001E-18</v>
      </c>
      <c r="E33" s="70"/>
      <c r="F33" s="72">
        <v>-0.06</v>
      </c>
      <c r="G33" s="73"/>
      <c r="H33" s="72">
        <v>-0.06</v>
      </c>
      <c r="I33" s="70"/>
      <c r="J33" s="72">
        <v>-0.23</v>
      </c>
      <c r="K33" s="1"/>
      <c r="L33" s="1"/>
      <c r="M33" s="1"/>
      <c r="N33" s="1"/>
      <c r="O33" s="1"/>
      <c r="P33" s="1"/>
      <c r="Q33" s="1"/>
      <c r="R33" s="1"/>
      <c r="S33" s="1"/>
      <c r="T33" s="1"/>
      <c r="U33" s="1"/>
      <c r="V33" s="1"/>
      <c r="W33" s="1"/>
      <c r="X33" s="1"/>
      <c r="Y33" s="1"/>
      <c r="Z33" s="1"/>
      <c r="AA33" s="1"/>
      <c r="AB33" s="1"/>
      <c r="AC33" s="1"/>
      <c r="AD33" s="1"/>
      <c r="AE33" s="1"/>
    </row>
    <row r="34" spans="1:31" ht="12.95" customHeight="1" x14ac:dyDescent="0.2">
      <c r="A34" s="2"/>
      <c r="B34" s="5" t="s">
        <v>72</v>
      </c>
      <c r="C34" s="2"/>
      <c r="D34" s="259">
        <v>-9.9999999999999991E-22</v>
      </c>
      <c r="E34" s="74"/>
      <c r="F34" s="140">
        <v>-0.01</v>
      </c>
      <c r="G34" s="74"/>
      <c r="H34" s="259">
        <v>-9.9999999999999991E-22</v>
      </c>
      <c r="I34" s="74"/>
      <c r="J34" s="140">
        <v>-0.02</v>
      </c>
      <c r="K34" s="1"/>
      <c r="L34" s="1"/>
      <c r="M34" s="1"/>
      <c r="N34" s="1"/>
      <c r="O34" s="1"/>
      <c r="P34" s="1"/>
      <c r="Q34" s="1"/>
      <c r="R34" s="1"/>
      <c r="S34" s="1"/>
      <c r="T34" s="1"/>
      <c r="U34" s="1"/>
      <c r="V34" s="1"/>
      <c r="W34" s="1"/>
      <c r="X34" s="1"/>
      <c r="Y34" s="1"/>
      <c r="Z34" s="1"/>
      <c r="AA34" s="1"/>
      <c r="AB34" s="1"/>
      <c r="AC34" s="1"/>
      <c r="AD34" s="1"/>
      <c r="AE34" s="1"/>
    </row>
    <row r="35" spans="1:31" ht="12.95" customHeight="1" x14ac:dyDescent="0.2">
      <c r="A35" s="30"/>
      <c r="B35" s="67" t="s">
        <v>73</v>
      </c>
      <c r="C35" s="11"/>
      <c r="D35" s="75">
        <v>1.0000000000000001E-30</v>
      </c>
      <c r="E35" s="58"/>
      <c r="F35" s="75">
        <v>-7.0000000000000007E-2</v>
      </c>
      <c r="G35" s="58"/>
      <c r="H35" s="75">
        <v>-0.06</v>
      </c>
      <c r="I35" s="70"/>
      <c r="J35" s="75">
        <v>-0.25</v>
      </c>
      <c r="K35" s="1"/>
      <c r="L35" s="1"/>
      <c r="M35" s="1"/>
      <c r="N35" s="1"/>
      <c r="O35" s="1"/>
      <c r="P35" s="1"/>
      <c r="Q35" s="1"/>
      <c r="R35" s="1"/>
      <c r="S35" s="1"/>
      <c r="T35" s="1"/>
      <c r="U35" s="1"/>
      <c r="V35" s="1"/>
      <c r="W35" s="1"/>
      <c r="X35" s="1"/>
      <c r="Y35" s="1"/>
      <c r="Z35" s="1"/>
      <c r="AA35" s="1"/>
      <c r="AB35" s="1"/>
      <c r="AC35" s="1"/>
      <c r="AD35" s="1"/>
      <c r="AE35" s="1"/>
    </row>
    <row r="36" spans="1:31" ht="12.95" customHeight="1" x14ac:dyDescent="0.2">
      <c r="A36" s="30"/>
      <c r="B36" s="8"/>
      <c r="C36" s="8"/>
      <c r="D36" s="4"/>
      <c r="E36" s="4"/>
      <c r="F36" s="4"/>
      <c r="G36" s="4"/>
      <c r="H36" s="4"/>
      <c r="I36" s="4"/>
      <c r="J36" s="4"/>
      <c r="K36" s="1"/>
      <c r="L36" s="1"/>
      <c r="M36" s="1"/>
      <c r="N36" s="1"/>
      <c r="O36" s="1"/>
      <c r="P36" s="1"/>
      <c r="Q36" s="1"/>
      <c r="R36" s="1"/>
      <c r="S36" s="1"/>
      <c r="T36" s="1"/>
      <c r="U36" s="1"/>
      <c r="V36" s="1"/>
      <c r="W36" s="1"/>
      <c r="X36" s="1"/>
      <c r="Y36" s="1"/>
      <c r="Z36" s="1"/>
      <c r="AA36" s="1"/>
      <c r="AB36" s="1"/>
      <c r="AC36" s="1"/>
      <c r="AD36" s="1"/>
      <c r="AE36" s="1"/>
    </row>
    <row r="37" spans="1:31" ht="15" customHeight="1" x14ac:dyDescent="0.2">
      <c r="A37" s="1"/>
      <c r="B37" s="32" t="s">
        <v>74</v>
      </c>
      <c r="C37" s="1"/>
      <c r="D37" s="58"/>
      <c r="E37" s="58"/>
      <c r="F37" s="58"/>
      <c r="G37" s="58"/>
      <c r="H37" s="58"/>
      <c r="I37" s="58"/>
      <c r="J37" s="58"/>
      <c r="K37" s="1"/>
      <c r="L37" s="1"/>
      <c r="M37" s="1"/>
      <c r="N37" s="1"/>
      <c r="O37" s="1"/>
      <c r="P37" s="1"/>
      <c r="Q37" s="1"/>
      <c r="R37" s="1"/>
      <c r="S37" s="1"/>
      <c r="T37" s="1"/>
      <c r="U37" s="1"/>
      <c r="V37" s="1"/>
      <c r="W37" s="1"/>
      <c r="X37" s="1"/>
      <c r="Y37" s="1"/>
      <c r="Z37" s="1"/>
      <c r="AA37" s="1"/>
      <c r="AB37" s="1"/>
      <c r="AC37" s="1"/>
      <c r="AD37" s="1"/>
      <c r="AE37" s="1"/>
    </row>
    <row r="38" spans="1:31" ht="12.95" customHeight="1" x14ac:dyDescent="0.2">
      <c r="A38" s="76"/>
      <c r="B38" s="12" t="s">
        <v>75</v>
      </c>
      <c r="C38" s="8"/>
      <c r="D38" s="77">
        <v>557221040</v>
      </c>
      <c r="E38" s="41"/>
      <c r="F38" s="77">
        <v>575216191</v>
      </c>
      <c r="G38" s="41"/>
      <c r="H38" s="77">
        <v>559726154</v>
      </c>
      <c r="I38" s="41"/>
      <c r="J38" s="77">
        <v>578290291</v>
      </c>
      <c r="K38" s="1"/>
      <c r="L38" s="1"/>
      <c r="M38" s="1"/>
      <c r="N38" s="1"/>
      <c r="O38" s="1"/>
      <c r="P38" s="1"/>
      <c r="Q38" s="1"/>
      <c r="R38" s="1"/>
      <c r="S38" s="1"/>
      <c r="T38" s="1"/>
      <c r="U38" s="1"/>
      <c r="V38" s="1"/>
      <c r="W38" s="1"/>
      <c r="X38" s="1"/>
      <c r="Y38" s="1"/>
      <c r="Z38" s="1"/>
      <c r="AA38" s="1"/>
      <c r="AB38" s="1"/>
      <c r="AC38" s="1"/>
      <c r="AD38" s="1"/>
      <c r="AE38" s="1"/>
    </row>
    <row r="39" spans="1:31" ht="15" customHeight="1" x14ac:dyDescent="0.2">
      <c r="A39" s="1"/>
      <c r="B39" s="16" t="s">
        <v>76</v>
      </c>
      <c r="C39" s="1"/>
      <c r="D39" s="78">
        <v>566669049</v>
      </c>
      <c r="E39" s="40"/>
      <c r="F39" s="78">
        <v>575216191</v>
      </c>
      <c r="G39" s="40"/>
      <c r="H39" s="78">
        <v>559726154</v>
      </c>
      <c r="I39" s="40"/>
      <c r="J39" s="78">
        <v>578290291</v>
      </c>
      <c r="K39" s="1"/>
      <c r="L39" s="1"/>
      <c r="M39" s="1"/>
      <c r="N39" s="1"/>
      <c r="O39" s="1"/>
      <c r="P39" s="1"/>
      <c r="Q39" s="1"/>
      <c r="R39" s="1"/>
      <c r="S39" s="1"/>
      <c r="T39" s="1"/>
      <c r="U39" s="1"/>
      <c r="V39" s="1"/>
      <c r="W39" s="1"/>
      <c r="X39" s="1"/>
      <c r="Y39" s="1"/>
      <c r="Z39" s="1"/>
      <c r="AA39" s="1"/>
      <c r="AB39" s="1"/>
      <c r="AC39" s="1"/>
      <c r="AD39" s="1"/>
      <c r="AE39" s="1"/>
    </row>
    <row r="40" spans="1:31"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51.75" customHeight="1" x14ac:dyDescent="0.2">
      <c r="A41" s="139">
        <v>-1</v>
      </c>
      <c r="B41" s="217" t="s">
        <v>77</v>
      </c>
      <c r="C41" s="218"/>
      <c r="D41" s="218"/>
      <c r="E41" s="218"/>
      <c r="F41" s="218"/>
      <c r="G41" s="218"/>
      <c r="H41" s="218"/>
      <c r="I41" s="218"/>
      <c r="J41" s="218"/>
      <c r="K41" s="1"/>
      <c r="L41" s="1"/>
      <c r="M41" s="1"/>
      <c r="N41" s="1"/>
      <c r="O41" s="1"/>
      <c r="P41" s="1"/>
      <c r="Q41" s="1"/>
      <c r="R41" s="1"/>
      <c r="S41" s="1"/>
      <c r="T41" s="1"/>
      <c r="U41" s="1"/>
      <c r="V41" s="1"/>
      <c r="W41" s="1"/>
      <c r="X41" s="1"/>
      <c r="Y41" s="1"/>
      <c r="Z41" s="1"/>
      <c r="AA41" s="1"/>
      <c r="AB41" s="1"/>
      <c r="AC41" s="1"/>
      <c r="AD41" s="1"/>
      <c r="AE41" s="1"/>
    </row>
    <row r="42" spans="1:31"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sheetData>
  <mergeCells count="4">
    <mergeCell ref="B1:J1"/>
    <mergeCell ref="D3:F3"/>
    <mergeCell ref="H3:J3"/>
    <mergeCell ref="B41:J4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topLeftCell="A22" workbookViewId="0">
      <selection activeCell="E16" sqref="E16"/>
    </sheetView>
  </sheetViews>
  <sheetFormatPr defaultColWidth="21.5" defaultRowHeight="12.75" x14ac:dyDescent="0.2"/>
  <cols>
    <col min="1" max="1" width="4" style="143" customWidth="1"/>
    <col min="2" max="2" width="66.83203125" style="143" customWidth="1"/>
    <col min="3" max="3" width="19.83203125" style="143" customWidth="1"/>
    <col min="4" max="4" width="0.83203125" style="143" customWidth="1"/>
    <col min="5" max="5" width="19.83203125" style="143" customWidth="1"/>
    <col min="6" max="6" width="0.83203125" style="143" customWidth="1"/>
    <col min="7" max="7" width="19.83203125" style="143" customWidth="1"/>
    <col min="8" max="8" width="0.83203125" style="143" customWidth="1"/>
    <col min="9" max="9" width="19.83203125" style="143" customWidth="1"/>
    <col min="10" max="16384" width="21.5" style="143"/>
  </cols>
  <sheetData>
    <row r="1" spans="1:31" ht="15" customHeight="1" x14ac:dyDescent="0.2">
      <c r="A1" s="141"/>
      <c r="B1" s="142"/>
      <c r="C1" s="142"/>
      <c r="D1" s="142"/>
      <c r="E1" s="142"/>
      <c r="F1" s="142"/>
      <c r="G1" s="142"/>
      <c r="H1" s="142"/>
      <c r="I1" s="142"/>
      <c r="J1" s="141"/>
      <c r="K1" s="141"/>
      <c r="L1" s="141"/>
      <c r="M1" s="141"/>
      <c r="N1" s="141"/>
      <c r="O1" s="141"/>
      <c r="P1" s="141"/>
      <c r="Q1" s="141"/>
      <c r="R1" s="141"/>
      <c r="S1" s="141"/>
      <c r="T1" s="141"/>
      <c r="U1" s="141"/>
      <c r="V1" s="141"/>
      <c r="W1" s="141"/>
      <c r="X1" s="141"/>
      <c r="Y1" s="141"/>
      <c r="Z1" s="141"/>
      <c r="AA1" s="141"/>
      <c r="AB1" s="141"/>
      <c r="AC1" s="141"/>
      <c r="AD1" s="141"/>
      <c r="AE1" s="141"/>
    </row>
    <row r="2" spans="1:31" ht="39" customHeight="1" x14ac:dyDescent="0.2">
      <c r="A2" s="141"/>
      <c r="B2" s="219" t="s">
        <v>190</v>
      </c>
      <c r="C2" s="220"/>
      <c r="D2" s="220"/>
      <c r="E2" s="220"/>
      <c r="F2" s="220"/>
      <c r="G2" s="221"/>
      <c r="H2" s="221"/>
      <c r="I2" s="221"/>
      <c r="J2" s="141"/>
      <c r="K2" s="141"/>
      <c r="L2" s="141"/>
      <c r="M2" s="141"/>
      <c r="N2" s="141"/>
      <c r="O2" s="141"/>
      <c r="P2" s="141"/>
      <c r="Q2" s="141"/>
      <c r="R2" s="141"/>
      <c r="S2" s="141"/>
      <c r="T2" s="141"/>
      <c r="U2" s="141"/>
      <c r="V2" s="141"/>
      <c r="W2" s="141"/>
      <c r="X2" s="141"/>
      <c r="Y2" s="141"/>
      <c r="Z2" s="141"/>
      <c r="AA2" s="141"/>
      <c r="AB2" s="141"/>
      <c r="AC2" s="141"/>
      <c r="AD2" s="141"/>
      <c r="AE2" s="141"/>
    </row>
    <row r="3" spans="1:31" ht="15" customHeight="1" x14ac:dyDescent="0.2">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row>
    <row r="4" spans="1:31" ht="15" customHeight="1" x14ac:dyDescent="0.2">
      <c r="A4" s="141"/>
      <c r="B4" s="144" t="s">
        <v>1</v>
      </c>
      <c r="C4" s="222" t="s">
        <v>43</v>
      </c>
      <c r="D4" s="223"/>
      <c r="E4" s="223"/>
      <c r="F4" s="171"/>
      <c r="G4" s="222" t="s">
        <v>44</v>
      </c>
      <c r="H4" s="223"/>
      <c r="I4" s="223"/>
      <c r="J4" s="141"/>
      <c r="K4" s="141"/>
      <c r="L4" s="141"/>
      <c r="M4" s="141"/>
      <c r="N4" s="141"/>
      <c r="O4" s="141"/>
      <c r="P4" s="141"/>
      <c r="Q4" s="141"/>
      <c r="R4" s="141"/>
      <c r="S4" s="141"/>
      <c r="T4" s="141"/>
      <c r="U4" s="141"/>
      <c r="V4" s="141"/>
      <c r="W4" s="141"/>
      <c r="X4" s="141"/>
      <c r="Y4" s="141"/>
      <c r="Z4" s="141"/>
      <c r="AA4" s="141"/>
      <c r="AB4" s="141"/>
      <c r="AC4" s="141"/>
      <c r="AD4" s="141"/>
      <c r="AE4" s="141"/>
    </row>
    <row r="5" spans="1:31" ht="15" customHeight="1" x14ac:dyDescent="0.2">
      <c r="A5" s="141"/>
      <c r="B5" s="144" t="s">
        <v>1</v>
      </c>
      <c r="C5" s="172">
        <v>2017</v>
      </c>
      <c r="D5" s="171"/>
      <c r="E5" s="172">
        <v>2016</v>
      </c>
      <c r="F5" s="171"/>
      <c r="G5" s="172">
        <v>2017</v>
      </c>
      <c r="H5" s="171"/>
      <c r="I5" s="172">
        <v>2016</v>
      </c>
      <c r="J5" s="141"/>
      <c r="K5" s="141"/>
      <c r="L5" s="141"/>
      <c r="M5" s="141"/>
      <c r="N5" s="141"/>
      <c r="O5" s="141"/>
      <c r="P5" s="141"/>
      <c r="Q5" s="141"/>
      <c r="R5" s="141"/>
      <c r="S5" s="141"/>
      <c r="T5" s="141"/>
      <c r="U5" s="141"/>
      <c r="V5" s="141"/>
      <c r="W5" s="141"/>
      <c r="X5" s="141"/>
      <c r="Y5" s="141"/>
      <c r="Z5" s="141"/>
      <c r="AA5" s="141"/>
      <c r="AB5" s="141"/>
      <c r="AC5" s="141"/>
      <c r="AD5" s="141"/>
      <c r="AE5" s="141"/>
    </row>
    <row r="6" spans="1:31" ht="15" customHeight="1" x14ac:dyDescent="0.2">
      <c r="A6" s="141"/>
      <c r="B6" s="144" t="s">
        <v>78</v>
      </c>
      <c r="C6" s="145"/>
      <c r="D6" s="145"/>
      <c r="E6" s="145"/>
      <c r="F6" s="145"/>
      <c r="G6" s="146" t="s">
        <v>1</v>
      </c>
      <c r="H6" s="145"/>
      <c r="I6" s="146" t="s">
        <v>1</v>
      </c>
      <c r="J6" s="141"/>
      <c r="K6" s="141"/>
      <c r="L6" s="141"/>
      <c r="M6" s="141"/>
      <c r="N6" s="141"/>
      <c r="O6" s="141"/>
      <c r="P6" s="141"/>
      <c r="Q6" s="141"/>
      <c r="R6" s="141"/>
      <c r="S6" s="141"/>
      <c r="T6" s="141"/>
      <c r="U6" s="141"/>
      <c r="V6" s="141"/>
      <c r="W6" s="141"/>
      <c r="X6" s="141"/>
      <c r="Y6" s="141"/>
      <c r="Z6" s="141"/>
      <c r="AA6" s="141"/>
      <c r="AB6" s="141"/>
      <c r="AC6" s="141"/>
      <c r="AD6" s="141"/>
      <c r="AE6" s="141"/>
    </row>
    <row r="7" spans="1:31" x14ac:dyDescent="0.2">
      <c r="A7" s="141"/>
      <c r="B7" s="147" t="s">
        <v>67</v>
      </c>
      <c r="C7" s="148">
        <v>2940</v>
      </c>
      <c r="D7" s="149"/>
      <c r="E7" s="148">
        <v>-35792</v>
      </c>
      <c r="F7" s="149"/>
      <c r="G7" s="148">
        <v>-24221</v>
      </c>
      <c r="H7" s="150"/>
      <c r="I7" s="148">
        <v>-133119</v>
      </c>
      <c r="J7" s="141"/>
      <c r="K7" s="141"/>
      <c r="L7" s="141"/>
      <c r="M7" s="141"/>
      <c r="N7" s="141"/>
      <c r="O7" s="141"/>
      <c r="P7" s="141"/>
      <c r="Q7" s="141"/>
      <c r="R7" s="141"/>
      <c r="S7" s="141"/>
      <c r="T7" s="141"/>
      <c r="U7" s="141"/>
      <c r="V7" s="141"/>
      <c r="W7" s="141"/>
      <c r="X7" s="141"/>
      <c r="Y7" s="141"/>
      <c r="Z7" s="141"/>
      <c r="AA7" s="141"/>
      <c r="AB7" s="141"/>
      <c r="AC7" s="141"/>
      <c r="AD7" s="141"/>
      <c r="AE7" s="141"/>
    </row>
    <row r="8" spans="1:31" x14ac:dyDescent="0.2">
      <c r="A8" s="141"/>
      <c r="B8" s="151" t="s">
        <v>79</v>
      </c>
      <c r="C8" s="152">
        <v>-862</v>
      </c>
      <c r="D8" s="153"/>
      <c r="E8" s="152">
        <v>-1345</v>
      </c>
      <c r="F8" s="153"/>
      <c r="G8" s="152">
        <v>-1751</v>
      </c>
      <c r="H8" s="153"/>
      <c r="I8" s="152">
        <v>-6365</v>
      </c>
      <c r="J8" s="141"/>
      <c r="K8" s="141"/>
      <c r="L8" s="141"/>
      <c r="M8" s="141"/>
      <c r="N8" s="141"/>
      <c r="O8" s="141"/>
      <c r="P8" s="141"/>
      <c r="Q8" s="141"/>
      <c r="R8" s="141"/>
      <c r="S8" s="141"/>
      <c r="T8" s="141"/>
      <c r="U8" s="141"/>
      <c r="V8" s="141"/>
      <c r="W8" s="141"/>
      <c r="X8" s="141"/>
      <c r="Y8" s="141"/>
      <c r="Z8" s="141"/>
      <c r="AA8" s="141"/>
      <c r="AB8" s="141"/>
      <c r="AC8" s="141"/>
      <c r="AD8" s="141"/>
      <c r="AE8" s="141"/>
    </row>
    <row r="9" spans="1:31" x14ac:dyDescent="0.2">
      <c r="A9" s="141"/>
      <c r="B9" s="154" t="s">
        <v>65</v>
      </c>
      <c r="C9" s="155">
        <v>3802</v>
      </c>
      <c r="D9" s="156"/>
      <c r="E9" s="155">
        <v>-34447</v>
      </c>
      <c r="F9" s="156"/>
      <c r="G9" s="155">
        <v>-22470</v>
      </c>
      <c r="H9" s="156"/>
      <c r="I9" s="155">
        <v>-126754</v>
      </c>
      <c r="J9" s="141"/>
      <c r="K9" s="141"/>
      <c r="L9" s="141"/>
      <c r="M9" s="141"/>
      <c r="N9" s="141"/>
      <c r="O9" s="141"/>
      <c r="P9" s="141"/>
      <c r="Q9" s="141"/>
      <c r="R9" s="141"/>
      <c r="S9" s="141"/>
      <c r="T9" s="141"/>
      <c r="U9" s="141"/>
      <c r="V9" s="141"/>
      <c r="W9" s="141"/>
      <c r="X9" s="141"/>
      <c r="Y9" s="141"/>
      <c r="Z9" s="141"/>
      <c r="AA9" s="141"/>
      <c r="AB9" s="141"/>
      <c r="AC9" s="141"/>
      <c r="AD9" s="141"/>
      <c r="AE9" s="141"/>
    </row>
    <row r="10" spans="1:31" ht="22.5" x14ac:dyDescent="0.2">
      <c r="A10" s="141"/>
      <c r="B10" s="151" t="s">
        <v>80</v>
      </c>
      <c r="C10" s="153"/>
      <c r="D10" s="153"/>
      <c r="E10" s="153"/>
      <c r="F10" s="153"/>
      <c r="G10" s="153"/>
      <c r="H10" s="153"/>
      <c r="I10" s="153"/>
      <c r="J10" s="141"/>
      <c r="K10" s="141"/>
      <c r="L10" s="141"/>
      <c r="M10" s="141"/>
      <c r="N10" s="141"/>
      <c r="O10" s="141"/>
      <c r="P10" s="141"/>
      <c r="Q10" s="141"/>
      <c r="R10" s="141"/>
      <c r="S10" s="141"/>
      <c r="T10" s="141"/>
      <c r="U10" s="141"/>
      <c r="V10" s="141"/>
      <c r="W10" s="141"/>
      <c r="X10" s="141"/>
      <c r="Y10" s="141"/>
      <c r="Z10" s="141"/>
      <c r="AA10" s="141"/>
      <c r="AB10" s="141"/>
      <c r="AC10" s="141"/>
      <c r="AD10" s="141"/>
      <c r="AE10" s="141"/>
    </row>
    <row r="11" spans="1:31" x14ac:dyDescent="0.2">
      <c r="A11" s="141"/>
      <c r="B11" s="260" t="s">
        <v>81</v>
      </c>
      <c r="C11" s="155">
        <v>29192</v>
      </c>
      <c r="D11" s="156"/>
      <c r="E11" s="155">
        <v>28489</v>
      </c>
      <c r="F11" s="156"/>
      <c r="G11" s="155">
        <v>86355</v>
      </c>
      <c r="H11" s="156"/>
      <c r="I11" s="155">
        <v>87585</v>
      </c>
      <c r="J11" s="141"/>
      <c r="K11" s="141"/>
      <c r="L11" s="141"/>
      <c r="M11" s="141"/>
      <c r="N11" s="141"/>
      <c r="O11" s="141"/>
      <c r="P11" s="141"/>
      <c r="Q11" s="141"/>
      <c r="R11" s="141"/>
      <c r="S11" s="141"/>
      <c r="T11" s="141"/>
      <c r="U11" s="141"/>
      <c r="V11" s="141"/>
      <c r="W11" s="141"/>
      <c r="X11" s="141"/>
      <c r="Y11" s="141"/>
      <c r="Z11" s="141"/>
      <c r="AA11" s="141"/>
      <c r="AB11" s="141"/>
      <c r="AC11" s="141"/>
      <c r="AD11" s="141"/>
      <c r="AE11" s="141"/>
    </row>
    <row r="12" spans="1:31" x14ac:dyDescent="0.2">
      <c r="A12" s="141"/>
      <c r="B12" s="261" t="s">
        <v>82</v>
      </c>
      <c r="C12" s="157">
        <v>6039</v>
      </c>
      <c r="D12" s="153"/>
      <c r="E12" s="157">
        <v>4408</v>
      </c>
      <c r="F12" s="153"/>
      <c r="G12" s="157">
        <v>17622</v>
      </c>
      <c r="H12" s="153"/>
      <c r="I12" s="157">
        <v>13643</v>
      </c>
      <c r="J12" s="141"/>
      <c r="K12" s="141"/>
      <c r="L12" s="141"/>
      <c r="M12" s="141"/>
      <c r="N12" s="141"/>
      <c r="O12" s="141"/>
      <c r="P12" s="141"/>
      <c r="Q12" s="141"/>
      <c r="R12" s="141"/>
      <c r="S12" s="141"/>
      <c r="T12" s="141"/>
      <c r="U12" s="141"/>
      <c r="V12" s="141"/>
      <c r="W12" s="141"/>
      <c r="X12" s="141"/>
      <c r="Y12" s="141"/>
      <c r="Z12" s="141"/>
      <c r="AA12" s="141"/>
      <c r="AB12" s="141"/>
      <c r="AC12" s="141"/>
      <c r="AD12" s="141"/>
      <c r="AE12" s="141"/>
    </row>
    <row r="13" spans="1:31" x14ac:dyDescent="0.2">
      <c r="A13" s="141"/>
      <c r="B13" s="260" t="s">
        <v>83</v>
      </c>
      <c r="C13" s="155">
        <v>19177</v>
      </c>
      <c r="D13" s="156"/>
      <c r="E13" s="155">
        <v>25757</v>
      </c>
      <c r="F13" s="156"/>
      <c r="G13" s="155">
        <v>60318</v>
      </c>
      <c r="H13" s="156"/>
      <c r="I13" s="155">
        <v>92360</v>
      </c>
      <c r="J13" s="141"/>
      <c r="K13" s="141"/>
      <c r="L13" s="141"/>
      <c r="M13" s="141"/>
      <c r="N13" s="141"/>
      <c r="O13" s="141"/>
      <c r="P13" s="141"/>
      <c r="Q13" s="141"/>
      <c r="R13" s="141"/>
      <c r="S13" s="141"/>
      <c r="T13" s="141"/>
      <c r="U13" s="141"/>
      <c r="V13" s="141"/>
      <c r="W13" s="141"/>
      <c r="X13" s="141"/>
      <c r="Y13" s="141"/>
      <c r="Z13" s="141"/>
      <c r="AA13" s="141"/>
      <c r="AB13" s="141"/>
      <c r="AC13" s="141"/>
      <c r="AD13" s="141"/>
      <c r="AE13" s="141"/>
    </row>
    <row r="14" spans="1:31" x14ac:dyDescent="0.2">
      <c r="A14" s="141"/>
      <c r="B14" s="261" t="s">
        <v>191</v>
      </c>
      <c r="C14" s="157">
        <v>0</v>
      </c>
      <c r="D14" s="157"/>
      <c r="E14" s="157">
        <v>0</v>
      </c>
      <c r="F14" s="157"/>
      <c r="G14" s="157">
        <v>0</v>
      </c>
      <c r="H14" s="157"/>
      <c r="I14" s="157">
        <v>45</v>
      </c>
      <c r="J14" s="141"/>
      <c r="K14" s="141"/>
      <c r="L14" s="141"/>
      <c r="M14" s="141"/>
      <c r="N14" s="141"/>
      <c r="O14" s="141"/>
      <c r="P14" s="141"/>
      <c r="Q14" s="141"/>
      <c r="R14" s="141"/>
      <c r="S14" s="141"/>
      <c r="T14" s="141"/>
      <c r="U14" s="141"/>
      <c r="V14" s="141"/>
      <c r="W14" s="141"/>
      <c r="X14" s="141"/>
      <c r="Y14" s="141"/>
      <c r="Z14" s="141"/>
      <c r="AA14" s="141"/>
      <c r="AB14" s="141"/>
      <c r="AC14" s="141"/>
      <c r="AD14" s="141"/>
      <c r="AE14" s="141"/>
    </row>
    <row r="15" spans="1:31" x14ac:dyDescent="0.2">
      <c r="A15" s="141"/>
      <c r="B15" s="260" t="s">
        <v>192</v>
      </c>
      <c r="C15" s="155">
        <v>0</v>
      </c>
      <c r="D15" s="156"/>
      <c r="E15" s="155">
        <v>-2060</v>
      </c>
      <c r="F15" s="156"/>
      <c r="G15" s="155">
        <v>0</v>
      </c>
      <c r="H15" s="156"/>
      <c r="I15" s="155">
        <v>-11399</v>
      </c>
      <c r="J15" s="141"/>
      <c r="K15" s="141"/>
      <c r="L15" s="141"/>
      <c r="M15" s="141"/>
      <c r="N15" s="141"/>
      <c r="O15" s="141"/>
      <c r="P15" s="141"/>
      <c r="Q15" s="141"/>
      <c r="R15" s="141"/>
      <c r="S15" s="141"/>
      <c r="T15" s="141"/>
      <c r="U15" s="141"/>
      <c r="V15" s="141"/>
      <c r="W15" s="141"/>
      <c r="X15" s="141"/>
      <c r="Y15" s="141"/>
      <c r="Z15" s="141"/>
      <c r="AA15" s="141"/>
      <c r="AB15" s="141"/>
      <c r="AC15" s="141"/>
      <c r="AD15" s="141"/>
      <c r="AE15" s="141"/>
    </row>
    <row r="16" spans="1:31" x14ac:dyDescent="0.2">
      <c r="A16" s="141"/>
      <c r="B16" s="261" t="s">
        <v>158</v>
      </c>
      <c r="C16" s="157">
        <v>-17149</v>
      </c>
      <c r="D16" s="153"/>
      <c r="E16" s="157">
        <v>0</v>
      </c>
      <c r="F16" s="153"/>
      <c r="G16" s="157">
        <v>-17149</v>
      </c>
      <c r="H16" s="153"/>
      <c r="I16" s="157">
        <v>0</v>
      </c>
      <c r="J16" s="141"/>
      <c r="K16" s="141"/>
      <c r="L16" s="141"/>
      <c r="M16" s="141"/>
      <c r="N16" s="141"/>
      <c r="O16" s="141"/>
      <c r="P16" s="141"/>
      <c r="Q16" s="141"/>
      <c r="R16" s="141"/>
      <c r="S16" s="141"/>
      <c r="T16" s="141"/>
      <c r="U16" s="141"/>
      <c r="V16" s="141"/>
      <c r="W16" s="141"/>
      <c r="X16" s="141"/>
      <c r="Y16" s="141"/>
      <c r="Z16" s="141"/>
      <c r="AA16" s="141"/>
      <c r="AB16" s="141"/>
      <c r="AC16" s="141"/>
      <c r="AD16" s="141"/>
      <c r="AE16" s="141"/>
    </row>
    <row r="17" spans="1:31" x14ac:dyDescent="0.2">
      <c r="A17" s="141"/>
      <c r="B17" s="260" t="s">
        <v>173</v>
      </c>
      <c r="C17" s="155">
        <v>-7624</v>
      </c>
      <c r="D17" s="156"/>
      <c r="E17" s="155">
        <v>0</v>
      </c>
      <c r="F17" s="156"/>
      <c r="G17" s="155">
        <v>-7624</v>
      </c>
      <c r="H17" s="156"/>
      <c r="I17" s="155">
        <v>0</v>
      </c>
      <c r="J17" s="141"/>
      <c r="K17" s="141"/>
      <c r="L17" s="141"/>
      <c r="M17" s="141"/>
      <c r="N17" s="141"/>
      <c r="O17" s="141"/>
      <c r="P17" s="141"/>
      <c r="Q17" s="141"/>
      <c r="R17" s="141"/>
      <c r="S17" s="141"/>
      <c r="T17" s="141"/>
      <c r="U17" s="141"/>
      <c r="V17" s="141"/>
      <c r="W17" s="141"/>
      <c r="X17" s="141"/>
      <c r="Y17" s="141"/>
      <c r="Z17" s="141"/>
      <c r="AA17" s="141"/>
      <c r="AB17" s="141"/>
      <c r="AC17" s="141"/>
      <c r="AD17" s="141"/>
      <c r="AE17" s="141"/>
    </row>
    <row r="18" spans="1:31" x14ac:dyDescent="0.2">
      <c r="A18" s="141"/>
      <c r="B18" s="261" t="s">
        <v>84</v>
      </c>
      <c r="C18" s="157">
        <v>86</v>
      </c>
      <c r="D18" s="153"/>
      <c r="E18" s="157">
        <v>-1320</v>
      </c>
      <c r="F18" s="153"/>
      <c r="G18" s="157">
        <v>845</v>
      </c>
      <c r="H18" s="153"/>
      <c r="I18" s="157">
        <v>-6468</v>
      </c>
      <c r="J18" s="141"/>
      <c r="K18" s="141"/>
      <c r="L18" s="141"/>
      <c r="M18" s="141"/>
      <c r="N18" s="141"/>
      <c r="O18" s="141"/>
      <c r="P18" s="141"/>
      <c r="Q18" s="141"/>
      <c r="R18" s="141"/>
      <c r="S18" s="141"/>
      <c r="T18" s="141"/>
      <c r="U18" s="141"/>
      <c r="V18" s="141"/>
      <c r="W18" s="141"/>
      <c r="X18" s="141"/>
      <c r="Y18" s="141"/>
      <c r="Z18" s="141"/>
      <c r="AA18" s="141"/>
      <c r="AB18" s="141"/>
      <c r="AC18" s="141"/>
      <c r="AD18" s="141"/>
      <c r="AE18" s="141"/>
    </row>
    <row r="19" spans="1:31" x14ac:dyDescent="0.2">
      <c r="A19" s="141"/>
      <c r="B19" s="260" t="s">
        <v>193</v>
      </c>
      <c r="C19" s="155">
        <v>0</v>
      </c>
      <c r="D19" s="156"/>
      <c r="E19" s="155">
        <v>-162</v>
      </c>
      <c r="F19" s="156"/>
      <c r="G19" s="155">
        <v>48</v>
      </c>
      <c r="H19" s="156"/>
      <c r="I19" s="155">
        <v>4130</v>
      </c>
      <c r="J19" s="141"/>
      <c r="K19" s="141"/>
      <c r="L19" s="141"/>
      <c r="M19" s="141"/>
      <c r="N19" s="141"/>
      <c r="O19" s="141"/>
      <c r="P19" s="141"/>
      <c r="Q19" s="141"/>
      <c r="R19" s="141"/>
      <c r="S19" s="141"/>
      <c r="T19" s="141"/>
      <c r="U19" s="141"/>
      <c r="V19" s="141"/>
      <c r="W19" s="141"/>
      <c r="X19" s="141"/>
      <c r="Y19" s="141"/>
      <c r="Z19" s="141"/>
      <c r="AA19" s="141"/>
      <c r="AB19" s="141"/>
      <c r="AC19" s="141"/>
      <c r="AD19" s="141"/>
      <c r="AE19" s="141"/>
    </row>
    <row r="20" spans="1:31" x14ac:dyDescent="0.2">
      <c r="A20" s="141"/>
      <c r="B20" s="261" t="s">
        <v>194</v>
      </c>
      <c r="C20" s="157">
        <v>3955</v>
      </c>
      <c r="D20" s="153"/>
      <c r="E20" s="157">
        <v>1594</v>
      </c>
      <c r="F20" s="153"/>
      <c r="G20" s="157">
        <v>5100</v>
      </c>
      <c r="H20" s="153"/>
      <c r="I20" s="157">
        <v>7301</v>
      </c>
      <c r="J20" s="141"/>
      <c r="K20" s="141"/>
      <c r="L20" s="141"/>
      <c r="M20" s="141"/>
      <c r="N20" s="141"/>
      <c r="O20" s="141"/>
      <c r="P20" s="141"/>
      <c r="Q20" s="141"/>
      <c r="R20" s="141"/>
      <c r="S20" s="141"/>
      <c r="T20" s="141"/>
      <c r="U20" s="141"/>
      <c r="V20" s="141"/>
      <c r="W20" s="141"/>
      <c r="X20" s="141"/>
      <c r="Y20" s="141"/>
      <c r="Z20" s="141"/>
      <c r="AA20" s="141"/>
      <c r="AB20" s="141"/>
      <c r="AC20" s="141"/>
      <c r="AD20" s="141"/>
      <c r="AE20" s="141"/>
    </row>
    <row r="21" spans="1:31" x14ac:dyDescent="0.2">
      <c r="A21" s="141"/>
      <c r="B21" s="260" t="s">
        <v>195</v>
      </c>
      <c r="C21" s="155">
        <v>2722</v>
      </c>
      <c r="D21" s="156"/>
      <c r="E21" s="155">
        <v>2458</v>
      </c>
      <c r="F21" s="156"/>
      <c r="G21" s="155">
        <v>7964</v>
      </c>
      <c r="H21" s="156"/>
      <c r="I21" s="155">
        <v>4854</v>
      </c>
      <c r="J21" s="141"/>
      <c r="K21" s="141"/>
      <c r="L21" s="141"/>
      <c r="M21" s="141"/>
      <c r="N21" s="141"/>
      <c r="O21" s="141"/>
      <c r="P21" s="141"/>
      <c r="Q21" s="141"/>
      <c r="R21" s="141"/>
      <c r="S21" s="141"/>
      <c r="T21" s="141"/>
      <c r="U21" s="141"/>
      <c r="V21" s="141"/>
      <c r="W21" s="141"/>
      <c r="X21" s="141"/>
      <c r="Y21" s="141"/>
      <c r="Z21" s="141"/>
      <c r="AA21" s="141"/>
      <c r="AB21" s="141"/>
      <c r="AC21" s="141"/>
      <c r="AD21" s="141"/>
      <c r="AE21" s="141"/>
    </row>
    <row r="22" spans="1:31" x14ac:dyDescent="0.2">
      <c r="A22" s="141"/>
      <c r="B22" s="261" t="s">
        <v>196</v>
      </c>
      <c r="C22" s="153"/>
      <c r="D22" s="153"/>
      <c r="E22" s="153"/>
      <c r="F22" s="153"/>
      <c r="G22" s="153"/>
      <c r="H22" s="153"/>
      <c r="I22" s="153"/>
      <c r="J22" s="141"/>
      <c r="K22" s="141"/>
      <c r="L22" s="141"/>
      <c r="M22" s="141"/>
      <c r="N22" s="141"/>
      <c r="O22" s="141"/>
      <c r="P22" s="141"/>
      <c r="Q22" s="141"/>
      <c r="R22" s="141"/>
      <c r="S22" s="141"/>
      <c r="T22" s="141"/>
      <c r="U22" s="141"/>
      <c r="V22" s="141"/>
      <c r="W22" s="141"/>
      <c r="X22" s="141"/>
      <c r="Y22" s="141"/>
      <c r="Z22" s="141"/>
      <c r="AA22" s="141"/>
      <c r="AB22" s="141"/>
      <c r="AC22" s="141"/>
      <c r="AD22" s="141"/>
      <c r="AE22" s="141"/>
    </row>
    <row r="23" spans="1:31" x14ac:dyDescent="0.2">
      <c r="A23" s="141"/>
      <c r="B23" s="263" t="s">
        <v>85</v>
      </c>
      <c r="C23" s="155">
        <v>2089</v>
      </c>
      <c r="D23" s="156"/>
      <c r="E23" s="155">
        <v>363</v>
      </c>
      <c r="F23" s="156"/>
      <c r="G23" s="155">
        <v>2637</v>
      </c>
      <c r="H23" s="156"/>
      <c r="I23" s="155">
        <v>-332</v>
      </c>
      <c r="J23" s="141"/>
      <c r="K23" s="141"/>
      <c r="L23" s="141"/>
      <c r="M23" s="141"/>
      <c r="N23" s="141"/>
      <c r="O23" s="141"/>
      <c r="P23" s="141"/>
      <c r="Q23" s="141"/>
      <c r="R23" s="141"/>
      <c r="S23" s="141"/>
      <c r="T23" s="141"/>
      <c r="U23" s="141"/>
      <c r="V23" s="141"/>
      <c r="W23" s="141"/>
      <c r="X23" s="141"/>
      <c r="Y23" s="141"/>
      <c r="Z23" s="141"/>
      <c r="AA23" s="141"/>
      <c r="AB23" s="141"/>
      <c r="AC23" s="141"/>
      <c r="AD23" s="141"/>
      <c r="AE23" s="141"/>
    </row>
    <row r="24" spans="1:31" x14ac:dyDescent="0.2">
      <c r="A24" s="141"/>
      <c r="B24" s="262" t="s">
        <v>86</v>
      </c>
      <c r="C24" s="157">
        <v>-15442</v>
      </c>
      <c r="D24" s="153"/>
      <c r="E24" s="157">
        <v>-1960</v>
      </c>
      <c r="F24" s="153"/>
      <c r="G24" s="157">
        <v>787</v>
      </c>
      <c r="H24" s="153"/>
      <c r="I24" s="157">
        <v>-2460</v>
      </c>
      <c r="J24" s="141"/>
      <c r="K24" s="141"/>
      <c r="L24" s="141"/>
      <c r="M24" s="141"/>
      <c r="N24" s="141"/>
      <c r="O24" s="141"/>
      <c r="P24" s="141"/>
      <c r="Q24" s="141"/>
      <c r="R24" s="141"/>
      <c r="S24" s="141"/>
      <c r="T24" s="141"/>
      <c r="U24" s="141"/>
      <c r="V24" s="141"/>
      <c r="W24" s="141"/>
      <c r="X24" s="141"/>
      <c r="Y24" s="141"/>
      <c r="Z24" s="141"/>
      <c r="AA24" s="141"/>
      <c r="AB24" s="141"/>
      <c r="AC24" s="141"/>
      <c r="AD24" s="141"/>
      <c r="AE24" s="141"/>
    </row>
    <row r="25" spans="1:31" x14ac:dyDescent="0.2">
      <c r="A25" s="141"/>
      <c r="B25" s="263" t="s">
        <v>8</v>
      </c>
      <c r="C25" s="155">
        <v>8025</v>
      </c>
      <c r="D25" s="156"/>
      <c r="E25" s="155">
        <v>45195</v>
      </c>
      <c r="F25" s="156"/>
      <c r="G25" s="155">
        <v>-3114</v>
      </c>
      <c r="H25" s="156"/>
      <c r="I25" s="155">
        <v>8295</v>
      </c>
      <c r="J25" s="141"/>
      <c r="K25" s="141"/>
      <c r="L25" s="141"/>
      <c r="M25" s="141"/>
      <c r="N25" s="141"/>
      <c r="O25" s="141"/>
      <c r="P25" s="141"/>
      <c r="Q25" s="141"/>
      <c r="R25" s="141"/>
      <c r="S25" s="141"/>
      <c r="T25" s="141"/>
      <c r="U25" s="141"/>
      <c r="V25" s="141"/>
      <c r="W25" s="141"/>
      <c r="X25" s="141"/>
      <c r="Y25" s="141"/>
      <c r="Z25" s="141"/>
      <c r="AA25" s="141"/>
      <c r="AB25" s="141"/>
      <c r="AC25" s="141"/>
      <c r="AD25" s="141"/>
      <c r="AE25" s="141"/>
    </row>
    <row r="26" spans="1:31" x14ac:dyDescent="0.2">
      <c r="A26" s="141"/>
      <c r="B26" s="262" t="s">
        <v>21</v>
      </c>
      <c r="C26" s="157">
        <v>5107</v>
      </c>
      <c r="D26" s="153"/>
      <c r="E26" s="157">
        <v>3083</v>
      </c>
      <c r="F26" s="153"/>
      <c r="G26" s="157">
        <v>-5616</v>
      </c>
      <c r="H26" s="153"/>
      <c r="I26" s="157">
        <v>-2610</v>
      </c>
      <c r="J26" s="141"/>
      <c r="K26" s="141"/>
      <c r="L26" s="141"/>
      <c r="M26" s="141"/>
      <c r="N26" s="141"/>
      <c r="O26" s="141"/>
      <c r="P26" s="141"/>
      <c r="Q26" s="141"/>
      <c r="R26" s="141"/>
      <c r="S26" s="141"/>
      <c r="T26" s="141"/>
      <c r="U26" s="141"/>
      <c r="V26" s="141"/>
      <c r="W26" s="141"/>
      <c r="X26" s="141"/>
      <c r="Y26" s="141"/>
      <c r="Z26" s="141"/>
      <c r="AA26" s="141"/>
      <c r="AB26" s="141"/>
      <c r="AC26" s="141"/>
      <c r="AD26" s="141"/>
      <c r="AE26" s="141"/>
    </row>
    <row r="27" spans="1:31" x14ac:dyDescent="0.2">
      <c r="A27" s="141"/>
      <c r="B27" s="263" t="s">
        <v>22</v>
      </c>
      <c r="C27" s="155">
        <v>-14882</v>
      </c>
      <c r="D27" s="156"/>
      <c r="E27" s="155">
        <v>-48315</v>
      </c>
      <c r="F27" s="156"/>
      <c r="G27" s="155">
        <v>-197836</v>
      </c>
      <c r="H27" s="156"/>
      <c r="I27" s="155">
        <v>-168944</v>
      </c>
      <c r="J27" s="141"/>
      <c r="K27" s="141"/>
      <c r="L27" s="141"/>
      <c r="M27" s="141"/>
      <c r="N27" s="141"/>
      <c r="O27" s="141"/>
      <c r="P27" s="141"/>
      <c r="Q27" s="141"/>
      <c r="R27" s="141"/>
      <c r="S27" s="141"/>
      <c r="T27" s="141"/>
      <c r="U27" s="141"/>
      <c r="V27" s="141"/>
      <c r="W27" s="141"/>
      <c r="X27" s="141"/>
      <c r="Y27" s="141"/>
      <c r="Z27" s="141"/>
      <c r="AA27" s="141"/>
      <c r="AB27" s="141"/>
      <c r="AC27" s="141"/>
      <c r="AD27" s="141"/>
      <c r="AE27" s="141"/>
    </row>
    <row r="28" spans="1:31" x14ac:dyDescent="0.2">
      <c r="A28" s="141"/>
      <c r="B28" s="262" t="s">
        <v>87</v>
      </c>
      <c r="C28" s="157">
        <v>2095</v>
      </c>
      <c r="D28" s="153"/>
      <c r="E28" s="157">
        <v>-53278</v>
      </c>
      <c r="F28" s="153"/>
      <c r="G28" s="157">
        <v>-39396</v>
      </c>
      <c r="H28" s="153"/>
      <c r="I28" s="157">
        <v>-48323</v>
      </c>
      <c r="J28" s="141"/>
      <c r="K28" s="141"/>
      <c r="L28" s="141"/>
      <c r="M28" s="141"/>
      <c r="N28" s="141"/>
      <c r="O28" s="141"/>
      <c r="P28" s="141"/>
      <c r="Q28" s="141"/>
      <c r="R28" s="141"/>
      <c r="S28" s="141"/>
      <c r="T28" s="141"/>
      <c r="U28" s="141"/>
      <c r="V28" s="141"/>
      <c r="W28" s="141"/>
      <c r="X28" s="141"/>
      <c r="Y28" s="141"/>
      <c r="Z28" s="141"/>
      <c r="AA28" s="141"/>
      <c r="AB28" s="141"/>
      <c r="AC28" s="141"/>
      <c r="AD28" s="141"/>
      <c r="AE28" s="141"/>
    </row>
    <row r="29" spans="1:31" x14ac:dyDescent="0.2">
      <c r="A29" s="141"/>
      <c r="B29" s="263" t="s">
        <v>88</v>
      </c>
      <c r="C29" s="158">
        <v>-3331</v>
      </c>
      <c r="D29" s="156"/>
      <c r="E29" s="158">
        <v>-9684</v>
      </c>
      <c r="F29" s="156"/>
      <c r="G29" s="158">
        <v>-21538</v>
      </c>
      <c r="H29" s="156"/>
      <c r="I29" s="158">
        <v>-16588</v>
      </c>
      <c r="J29" s="141"/>
      <c r="K29" s="141"/>
      <c r="L29" s="141"/>
      <c r="M29" s="141"/>
      <c r="N29" s="141"/>
      <c r="O29" s="141"/>
      <c r="P29" s="141"/>
      <c r="Q29" s="141"/>
      <c r="R29" s="141"/>
      <c r="S29" s="141"/>
      <c r="T29" s="141"/>
      <c r="U29" s="141"/>
      <c r="V29" s="141"/>
      <c r="W29" s="141"/>
      <c r="X29" s="141"/>
      <c r="Y29" s="141"/>
      <c r="Z29" s="141"/>
      <c r="AA29" s="141"/>
      <c r="AB29" s="141"/>
      <c r="AC29" s="141"/>
      <c r="AD29" s="141"/>
      <c r="AE29" s="141"/>
    </row>
    <row r="30" spans="1:31" x14ac:dyDescent="0.2">
      <c r="A30" s="141"/>
      <c r="B30" s="151" t="s">
        <v>89</v>
      </c>
      <c r="C30" s="159">
        <v>23861</v>
      </c>
      <c r="D30" s="153"/>
      <c r="E30" s="157">
        <v>-39879</v>
      </c>
      <c r="F30" s="153"/>
      <c r="G30" s="159">
        <v>-133067</v>
      </c>
      <c r="H30" s="153"/>
      <c r="I30" s="157">
        <v>-165665</v>
      </c>
      <c r="J30" s="141"/>
      <c r="K30" s="141"/>
      <c r="L30" s="141"/>
      <c r="M30" s="141"/>
      <c r="N30" s="141"/>
      <c r="O30" s="141"/>
      <c r="P30" s="141"/>
      <c r="Q30" s="141"/>
      <c r="R30" s="141"/>
      <c r="S30" s="141"/>
      <c r="T30" s="141"/>
      <c r="U30" s="141"/>
      <c r="V30" s="141"/>
      <c r="W30" s="141"/>
      <c r="X30" s="141"/>
      <c r="Y30" s="141"/>
      <c r="Z30" s="141"/>
      <c r="AA30" s="141"/>
      <c r="AB30" s="141"/>
      <c r="AC30" s="141"/>
      <c r="AD30" s="141"/>
      <c r="AE30" s="141"/>
    </row>
    <row r="31" spans="1:31" x14ac:dyDescent="0.2">
      <c r="A31" s="141"/>
      <c r="B31" s="147" t="s">
        <v>197</v>
      </c>
      <c r="C31" s="158">
        <v>0</v>
      </c>
      <c r="D31" s="156"/>
      <c r="E31" s="158">
        <v>-943</v>
      </c>
      <c r="F31" s="156"/>
      <c r="G31" s="158">
        <v>-2195</v>
      </c>
      <c r="H31" s="156"/>
      <c r="I31" s="158">
        <v>-5892</v>
      </c>
      <c r="J31" s="141"/>
      <c r="K31" s="141"/>
      <c r="L31" s="141"/>
      <c r="M31" s="141"/>
      <c r="N31" s="141"/>
      <c r="O31" s="141"/>
      <c r="P31" s="141"/>
      <c r="Q31" s="141"/>
      <c r="R31" s="141"/>
      <c r="S31" s="141"/>
      <c r="T31" s="141"/>
      <c r="U31" s="141"/>
      <c r="V31" s="141"/>
      <c r="W31" s="141"/>
      <c r="X31" s="141"/>
      <c r="Y31" s="141"/>
      <c r="Z31" s="141"/>
      <c r="AA31" s="141"/>
      <c r="AB31" s="141"/>
      <c r="AC31" s="141"/>
      <c r="AD31" s="141"/>
      <c r="AE31" s="141"/>
    </row>
    <row r="32" spans="1:31" x14ac:dyDescent="0.2">
      <c r="A32" s="141"/>
      <c r="B32" s="160" t="s">
        <v>90</v>
      </c>
      <c r="C32" s="161">
        <v>23861</v>
      </c>
      <c r="D32" s="153"/>
      <c r="E32" s="161">
        <v>-40822</v>
      </c>
      <c r="F32" s="153"/>
      <c r="G32" s="161">
        <v>-135262</v>
      </c>
      <c r="H32" s="153"/>
      <c r="I32" s="161">
        <v>-171557</v>
      </c>
      <c r="J32" s="141"/>
      <c r="K32" s="141"/>
      <c r="L32" s="141"/>
      <c r="M32" s="141"/>
      <c r="N32" s="141"/>
      <c r="O32" s="141"/>
      <c r="P32" s="141"/>
      <c r="Q32" s="141"/>
      <c r="R32" s="141"/>
      <c r="S32" s="141"/>
      <c r="T32" s="141"/>
      <c r="U32" s="141"/>
      <c r="V32" s="141"/>
      <c r="W32" s="141"/>
      <c r="X32" s="141"/>
      <c r="Y32" s="141"/>
      <c r="Z32" s="141"/>
      <c r="AA32" s="141"/>
      <c r="AB32" s="141"/>
      <c r="AC32" s="141"/>
      <c r="AD32" s="141"/>
      <c r="AE32" s="141"/>
    </row>
    <row r="33" spans="1:31" x14ac:dyDescent="0.2">
      <c r="A33" s="141"/>
      <c r="B33" s="162" t="s">
        <v>91</v>
      </c>
      <c r="C33" s="156"/>
      <c r="D33" s="156"/>
      <c r="E33" s="156"/>
      <c r="F33" s="156"/>
      <c r="G33" s="156"/>
      <c r="H33" s="156"/>
      <c r="I33" s="154" t="s">
        <v>1</v>
      </c>
      <c r="J33" s="141"/>
      <c r="K33" s="141"/>
      <c r="L33" s="141"/>
      <c r="M33" s="141"/>
      <c r="N33" s="141"/>
      <c r="O33" s="141"/>
      <c r="P33" s="141"/>
      <c r="Q33" s="141"/>
      <c r="R33" s="141"/>
      <c r="S33" s="141"/>
      <c r="T33" s="141"/>
      <c r="U33" s="141"/>
      <c r="V33" s="141"/>
      <c r="W33" s="141"/>
      <c r="X33" s="141"/>
      <c r="Y33" s="141"/>
      <c r="Z33" s="141"/>
      <c r="AA33" s="141"/>
      <c r="AB33" s="141"/>
      <c r="AC33" s="141"/>
      <c r="AD33" s="141"/>
      <c r="AE33" s="141"/>
    </row>
    <row r="34" spans="1:31" x14ac:dyDescent="0.2">
      <c r="A34" s="141"/>
      <c r="B34" s="151" t="s">
        <v>92</v>
      </c>
      <c r="C34" s="157">
        <v>-14255</v>
      </c>
      <c r="D34" s="153"/>
      <c r="E34" s="157">
        <v>-12682</v>
      </c>
      <c r="F34" s="153"/>
      <c r="G34" s="157">
        <v>-43716</v>
      </c>
      <c r="H34" s="153"/>
      <c r="I34" s="157">
        <v>-49033</v>
      </c>
      <c r="J34" s="141"/>
      <c r="K34" s="141"/>
      <c r="L34" s="141"/>
      <c r="M34" s="141"/>
      <c r="N34" s="141"/>
      <c r="O34" s="141"/>
      <c r="P34" s="141"/>
      <c r="Q34" s="141"/>
      <c r="R34" s="141"/>
      <c r="S34" s="141"/>
      <c r="T34" s="141"/>
      <c r="U34" s="141"/>
      <c r="V34" s="141"/>
      <c r="W34" s="141"/>
      <c r="X34" s="141"/>
      <c r="Y34" s="141"/>
      <c r="Z34" s="141"/>
      <c r="AA34" s="141"/>
      <c r="AB34" s="141"/>
      <c r="AC34" s="141"/>
      <c r="AD34" s="141"/>
      <c r="AE34" s="141"/>
    </row>
    <row r="35" spans="1:31" x14ac:dyDescent="0.2">
      <c r="A35" s="141"/>
      <c r="B35" s="147" t="s">
        <v>198</v>
      </c>
      <c r="C35" s="155">
        <v>0</v>
      </c>
      <c r="D35" s="156"/>
      <c r="E35" s="155">
        <v>-776</v>
      </c>
      <c r="F35" s="156"/>
      <c r="G35" s="155">
        <v>0</v>
      </c>
      <c r="H35" s="156"/>
      <c r="I35" s="155">
        <v>-1128</v>
      </c>
      <c r="J35" s="141"/>
      <c r="K35" s="141"/>
      <c r="L35" s="141"/>
      <c r="M35" s="141"/>
      <c r="N35" s="141"/>
      <c r="O35" s="141"/>
      <c r="P35" s="141"/>
      <c r="Q35" s="141"/>
      <c r="R35" s="141"/>
      <c r="S35" s="141"/>
      <c r="T35" s="141"/>
      <c r="U35" s="141"/>
      <c r="V35" s="141"/>
      <c r="W35" s="141"/>
      <c r="X35" s="141"/>
      <c r="Y35" s="141"/>
      <c r="Z35" s="141"/>
      <c r="AA35" s="141"/>
      <c r="AB35" s="141"/>
      <c r="AC35" s="141"/>
      <c r="AD35" s="141"/>
      <c r="AE35" s="141"/>
    </row>
    <row r="36" spans="1:31" x14ac:dyDescent="0.2">
      <c r="A36" s="141"/>
      <c r="B36" s="151" t="s">
        <v>199</v>
      </c>
      <c r="C36" s="157">
        <v>18333</v>
      </c>
      <c r="D36" s="153"/>
      <c r="E36" s="157">
        <v>0</v>
      </c>
      <c r="F36" s="153"/>
      <c r="G36" s="157">
        <v>18333</v>
      </c>
      <c r="H36" s="153"/>
      <c r="I36" s="157">
        <v>0</v>
      </c>
      <c r="J36" s="141"/>
      <c r="K36" s="141"/>
      <c r="L36" s="141"/>
      <c r="M36" s="141"/>
      <c r="N36" s="141"/>
      <c r="O36" s="141"/>
      <c r="P36" s="141"/>
      <c r="Q36" s="141"/>
      <c r="R36" s="141"/>
      <c r="S36" s="141"/>
      <c r="T36" s="141"/>
      <c r="U36" s="141"/>
      <c r="V36" s="141"/>
      <c r="W36" s="141"/>
      <c r="X36" s="141"/>
      <c r="Y36" s="141"/>
      <c r="Z36" s="141"/>
      <c r="AA36" s="141"/>
      <c r="AB36" s="141"/>
      <c r="AC36" s="141"/>
      <c r="AD36" s="141"/>
      <c r="AE36" s="141"/>
    </row>
    <row r="37" spans="1:31" x14ac:dyDescent="0.2">
      <c r="A37" s="141"/>
      <c r="B37" s="147" t="s">
        <v>200</v>
      </c>
      <c r="C37" s="155">
        <v>14718</v>
      </c>
      <c r="D37" s="156"/>
      <c r="E37" s="155">
        <v>1685</v>
      </c>
      <c r="F37" s="156"/>
      <c r="G37" s="155">
        <v>16561</v>
      </c>
      <c r="H37" s="156"/>
      <c r="I37" s="155">
        <v>1685</v>
      </c>
      <c r="J37" s="141"/>
      <c r="K37" s="141"/>
      <c r="L37" s="141"/>
      <c r="M37" s="141"/>
      <c r="N37" s="141"/>
      <c r="O37" s="141"/>
      <c r="P37" s="141"/>
      <c r="Q37" s="141"/>
      <c r="R37" s="141"/>
      <c r="S37" s="141"/>
      <c r="T37" s="141"/>
      <c r="U37" s="141"/>
      <c r="V37" s="141"/>
      <c r="W37" s="141"/>
      <c r="X37" s="141"/>
      <c r="Y37" s="141"/>
      <c r="Z37" s="141"/>
      <c r="AA37" s="141"/>
      <c r="AB37" s="141"/>
      <c r="AC37" s="141"/>
      <c r="AD37" s="141"/>
      <c r="AE37" s="141"/>
    </row>
    <row r="38" spans="1:31" x14ac:dyDescent="0.2">
      <c r="A38" s="141"/>
      <c r="B38" s="151" t="s">
        <v>93</v>
      </c>
      <c r="C38" s="157">
        <v>0</v>
      </c>
      <c r="D38" s="153"/>
      <c r="E38" s="157">
        <v>0</v>
      </c>
      <c r="F38" s="153"/>
      <c r="G38" s="157">
        <v>0</v>
      </c>
      <c r="H38" s="153"/>
      <c r="I38" s="157">
        <v>-940</v>
      </c>
      <c r="J38" s="141"/>
      <c r="K38" s="141"/>
      <c r="L38" s="141"/>
      <c r="M38" s="141"/>
      <c r="N38" s="141"/>
      <c r="O38" s="141"/>
      <c r="P38" s="141"/>
      <c r="Q38" s="141"/>
      <c r="R38" s="141"/>
      <c r="S38" s="141"/>
      <c r="T38" s="141"/>
      <c r="U38" s="141"/>
      <c r="V38" s="141"/>
      <c r="W38" s="141"/>
      <c r="X38" s="141"/>
      <c r="Y38" s="141"/>
      <c r="Z38" s="141"/>
      <c r="AA38" s="141"/>
      <c r="AB38" s="141"/>
      <c r="AC38" s="141"/>
      <c r="AD38" s="141"/>
      <c r="AE38" s="141"/>
    </row>
    <row r="39" spans="1:31" x14ac:dyDescent="0.2">
      <c r="A39" s="141"/>
      <c r="B39" s="147" t="s">
        <v>201</v>
      </c>
      <c r="C39" s="158">
        <v>-566</v>
      </c>
      <c r="D39" s="156"/>
      <c r="E39" s="158">
        <v>-129</v>
      </c>
      <c r="F39" s="156"/>
      <c r="G39" s="158">
        <v>-750</v>
      </c>
      <c r="H39" s="156"/>
      <c r="I39" s="158">
        <v>-2121</v>
      </c>
      <c r="J39" s="141"/>
      <c r="K39" s="141"/>
      <c r="L39" s="141"/>
      <c r="M39" s="141"/>
      <c r="N39" s="141"/>
      <c r="O39" s="141"/>
      <c r="P39" s="141"/>
      <c r="Q39" s="141"/>
      <c r="R39" s="141"/>
      <c r="S39" s="141"/>
      <c r="T39" s="141"/>
      <c r="U39" s="141"/>
      <c r="V39" s="141"/>
      <c r="W39" s="141"/>
      <c r="X39" s="141"/>
      <c r="Y39" s="141"/>
      <c r="Z39" s="141"/>
      <c r="AA39" s="141"/>
      <c r="AB39" s="141"/>
      <c r="AC39" s="141"/>
      <c r="AD39" s="141"/>
      <c r="AE39" s="141"/>
    </row>
    <row r="40" spans="1:31" x14ac:dyDescent="0.2">
      <c r="A40" s="141"/>
      <c r="B40" s="151" t="s">
        <v>112</v>
      </c>
      <c r="C40" s="159">
        <v>18230</v>
      </c>
      <c r="D40" s="153"/>
      <c r="E40" s="159">
        <v>-11902</v>
      </c>
      <c r="F40" s="153"/>
      <c r="G40" s="159">
        <v>-9572</v>
      </c>
      <c r="H40" s="153"/>
      <c r="I40" s="159">
        <v>-51537</v>
      </c>
      <c r="J40" s="141"/>
      <c r="K40" s="141"/>
      <c r="L40" s="141"/>
      <c r="M40" s="141"/>
      <c r="N40" s="141"/>
      <c r="O40" s="141"/>
      <c r="P40" s="141"/>
      <c r="Q40" s="141"/>
      <c r="R40" s="141"/>
      <c r="S40" s="141"/>
      <c r="T40" s="141"/>
      <c r="U40" s="141"/>
      <c r="V40" s="141"/>
      <c r="W40" s="141"/>
      <c r="X40" s="141"/>
      <c r="Y40" s="141"/>
      <c r="Z40" s="141"/>
      <c r="AA40" s="141"/>
      <c r="AB40" s="141"/>
      <c r="AC40" s="141"/>
      <c r="AD40" s="141"/>
      <c r="AE40" s="141"/>
    </row>
    <row r="41" spans="1:31" x14ac:dyDescent="0.2">
      <c r="A41" s="141"/>
      <c r="B41" s="147" t="s">
        <v>202</v>
      </c>
      <c r="C41" s="158">
        <v>0</v>
      </c>
      <c r="D41" s="156"/>
      <c r="E41" s="158">
        <v>-186</v>
      </c>
      <c r="F41" s="156"/>
      <c r="G41" s="158">
        <v>-9548</v>
      </c>
      <c r="H41" s="156"/>
      <c r="I41" s="158">
        <v>-182</v>
      </c>
      <c r="J41" s="141"/>
      <c r="K41" s="141"/>
      <c r="L41" s="141"/>
      <c r="M41" s="141"/>
      <c r="N41" s="141"/>
      <c r="O41" s="141"/>
      <c r="P41" s="141"/>
      <c r="Q41" s="141"/>
      <c r="R41" s="141"/>
      <c r="S41" s="141"/>
      <c r="T41" s="141"/>
      <c r="U41" s="141"/>
      <c r="V41" s="141"/>
      <c r="W41" s="141"/>
      <c r="X41" s="141"/>
      <c r="Y41" s="141"/>
      <c r="Z41" s="141"/>
      <c r="AA41" s="141"/>
      <c r="AB41" s="141"/>
      <c r="AC41" s="141"/>
      <c r="AD41" s="141"/>
      <c r="AE41" s="141"/>
    </row>
    <row r="42" spans="1:31" x14ac:dyDescent="0.2">
      <c r="A42" s="141"/>
      <c r="B42" s="160" t="s">
        <v>94</v>
      </c>
      <c r="C42" s="161">
        <v>18230</v>
      </c>
      <c r="D42" s="153"/>
      <c r="E42" s="161">
        <v>-12088</v>
      </c>
      <c r="F42" s="153"/>
      <c r="G42" s="161">
        <v>-19120</v>
      </c>
      <c r="H42" s="153"/>
      <c r="I42" s="161">
        <v>-51719</v>
      </c>
      <c r="J42" s="141"/>
      <c r="K42" s="141"/>
      <c r="L42" s="141"/>
      <c r="M42" s="141"/>
      <c r="N42" s="141"/>
      <c r="O42" s="141"/>
      <c r="P42" s="141"/>
      <c r="Q42" s="141"/>
      <c r="R42" s="141"/>
      <c r="S42" s="141"/>
      <c r="T42" s="141"/>
      <c r="U42" s="141"/>
      <c r="V42" s="141"/>
      <c r="W42" s="141"/>
      <c r="X42" s="141"/>
      <c r="Y42" s="141"/>
      <c r="Z42" s="141"/>
      <c r="AA42" s="141"/>
      <c r="AB42" s="141"/>
      <c r="AC42" s="141"/>
      <c r="AD42" s="141"/>
      <c r="AE42" s="141"/>
    </row>
    <row r="43" spans="1:31" x14ac:dyDescent="0.2">
      <c r="A43" s="141"/>
      <c r="B43" s="162" t="s">
        <v>95</v>
      </c>
      <c r="C43" s="163"/>
      <c r="D43" s="163"/>
      <c r="E43" s="163"/>
      <c r="F43" s="163"/>
      <c r="G43" s="163"/>
      <c r="H43" s="163"/>
      <c r="I43" s="163"/>
      <c r="J43" s="141"/>
      <c r="K43" s="141"/>
      <c r="L43" s="141"/>
      <c r="M43" s="141"/>
      <c r="N43" s="141"/>
      <c r="O43" s="141"/>
      <c r="P43" s="141"/>
      <c r="Q43" s="141"/>
      <c r="R43" s="141"/>
      <c r="S43" s="141"/>
      <c r="T43" s="141"/>
      <c r="U43" s="141"/>
      <c r="V43" s="141"/>
      <c r="W43" s="141"/>
      <c r="X43" s="141"/>
      <c r="Y43" s="141"/>
      <c r="Z43" s="141"/>
      <c r="AA43" s="141"/>
      <c r="AB43" s="141"/>
      <c r="AC43" s="141"/>
      <c r="AD43" s="141"/>
      <c r="AE43" s="141"/>
    </row>
    <row r="44" spans="1:31" x14ac:dyDescent="0.2">
      <c r="A44" s="141"/>
      <c r="B44" s="151" t="s">
        <v>203</v>
      </c>
      <c r="C44" s="157">
        <v>0</v>
      </c>
      <c r="D44" s="153"/>
      <c r="E44" s="157">
        <v>0</v>
      </c>
      <c r="F44" s="153"/>
      <c r="G44" s="157">
        <v>0</v>
      </c>
      <c r="H44" s="153"/>
      <c r="I44" s="157">
        <v>250000</v>
      </c>
      <c r="J44" s="141"/>
      <c r="K44" s="141"/>
      <c r="L44" s="141"/>
      <c r="M44" s="141"/>
      <c r="N44" s="141"/>
      <c r="O44" s="141"/>
      <c r="P44" s="141"/>
      <c r="Q44" s="141"/>
      <c r="R44" s="141"/>
      <c r="S44" s="141"/>
      <c r="T44" s="141"/>
      <c r="U44" s="141"/>
      <c r="V44" s="141"/>
      <c r="W44" s="141"/>
      <c r="X44" s="141"/>
      <c r="Y44" s="141"/>
      <c r="Z44" s="141"/>
      <c r="AA44" s="141"/>
      <c r="AB44" s="141"/>
      <c r="AC44" s="141"/>
      <c r="AD44" s="141"/>
      <c r="AE44" s="141"/>
    </row>
    <row r="45" spans="1:31" x14ac:dyDescent="0.2">
      <c r="A45" s="141"/>
      <c r="B45" s="147" t="s">
        <v>204</v>
      </c>
      <c r="C45" s="163"/>
      <c r="D45" s="163"/>
      <c r="E45" s="164">
        <v>0</v>
      </c>
      <c r="F45" s="163"/>
      <c r="G45" s="164">
        <v>0</v>
      </c>
      <c r="H45" s="163"/>
      <c r="I45" s="164">
        <v>-8097</v>
      </c>
      <c r="J45" s="141"/>
      <c r="K45" s="141"/>
      <c r="L45" s="141"/>
      <c r="M45" s="141"/>
      <c r="N45" s="141"/>
      <c r="O45" s="141"/>
      <c r="P45" s="141"/>
      <c r="Q45" s="141"/>
      <c r="R45" s="141"/>
      <c r="S45" s="141"/>
      <c r="T45" s="141"/>
      <c r="U45" s="141"/>
      <c r="V45" s="141"/>
      <c r="W45" s="141"/>
      <c r="X45" s="141"/>
      <c r="Y45" s="141"/>
      <c r="Z45" s="141"/>
      <c r="AA45" s="141"/>
      <c r="AB45" s="141"/>
      <c r="AC45" s="141"/>
      <c r="AD45" s="141"/>
      <c r="AE45" s="141"/>
    </row>
    <row r="46" spans="1:31" x14ac:dyDescent="0.2">
      <c r="A46" s="141"/>
      <c r="B46" s="151" t="s">
        <v>205</v>
      </c>
      <c r="C46" s="157">
        <v>0</v>
      </c>
      <c r="D46" s="153"/>
      <c r="E46" s="157">
        <v>0</v>
      </c>
      <c r="F46" s="153"/>
      <c r="G46" s="157">
        <v>0</v>
      </c>
      <c r="H46" s="153"/>
      <c r="I46" s="157">
        <v>-59163</v>
      </c>
      <c r="J46" s="141"/>
      <c r="K46" s="141"/>
      <c r="L46" s="141"/>
      <c r="M46" s="141"/>
      <c r="N46" s="141"/>
      <c r="O46" s="141"/>
      <c r="P46" s="141"/>
      <c r="Q46" s="141"/>
      <c r="R46" s="141"/>
      <c r="S46" s="141"/>
      <c r="T46" s="141"/>
      <c r="U46" s="141"/>
      <c r="V46" s="141"/>
      <c r="W46" s="141"/>
      <c r="X46" s="141"/>
      <c r="Y46" s="141"/>
      <c r="Z46" s="141"/>
      <c r="AA46" s="141"/>
      <c r="AB46" s="141"/>
      <c r="AC46" s="141"/>
      <c r="AD46" s="141"/>
      <c r="AE46" s="141"/>
    </row>
    <row r="47" spans="1:31" x14ac:dyDescent="0.2">
      <c r="A47" s="141"/>
      <c r="B47" s="147" t="s">
        <v>206</v>
      </c>
      <c r="C47" s="164">
        <v>0</v>
      </c>
      <c r="D47" s="163"/>
      <c r="E47" s="164">
        <v>0</v>
      </c>
      <c r="F47" s="163"/>
      <c r="G47" s="164">
        <v>0</v>
      </c>
      <c r="H47" s="163"/>
      <c r="I47" s="164">
        <v>35495</v>
      </c>
      <c r="J47" s="141"/>
      <c r="K47" s="141"/>
      <c r="L47" s="141"/>
      <c r="M47" s="141"/>
      <c r="N47" s="141"/>
      <c r="O47" s="141"/>
      <c r="P47" s="141"/>
      <c r="Q47" s="141"/>
      <c r="R47" s="141"/>
      <c r="S47" s="141"/>
      <c r="T47" s="141"/>
      <c r="U47" s="141"/>
      <c r="V47" s="141"/>
      <c r="W47" s="141"/>
      <c r="X47" s="141"/>
      <c r="Y47" s="141"/>
      <c r="Z47" s="141"/>
      <c r="AA47" s="141"/>
      <c r="AB47" s="141"/>
      <c r="AC47" s="141"/>
      <c r="AD47" s="141"/>
      <c r="AE47" s="141"/>
    </row>
    <row r="48" spans="1:31" x14ac:dyDescent="0.2">
      <c r="A48" s="141"/>
      <c r="B48" s="151" t="s">
        <v>96</v>
      </c>
      <c r="C48" s="157">
        <v>-9720</v>
      </c>
      <c r="D48" s="153"/>
      <c r="E48" s="157">
        <v>-25170</v>
      </c>
      <c r="F48" s="153"/>
      <c r="G48" s="157">
        <v>-61233</v>
      </c>
      <c r="H48" s="153"/>
      <c r="I48" s="157">
        <v>-115619</v>
      </c>
      <c r="J48" s="141"/>
      <c r="K48" s="141"/>
      <c r="L48" s="141"/>
      <c r="M48" s="141"/>
      <c r="N48" s="141"/>
      <c r="O48" s="141"/>
      <c r="P48" s="141"/>
      <c r="Q48" s="141"/>
      <c r="R48" s="141"/>
      <c r="S48" s="141"/>
      <c r="T48" s="141"/>
      <c r="U48" s="141"/>
      <c r="V48" s="141"/>
      <c r="W48" s="141"/>
      <c r="X48" s="141"/>
      <c r="Y48" s="141"/>
      <c r="Z48" s="141"/>
      <c r="AA48" s="141"/>
      <c r="AB48" s="141"/>
      <c r="AC48" s="141"/>
      <c r="AD48" s="141"/>
      <c r="AE48" s="141"/>
    </row>
    <row r="49" spans="1:31" x14ac:dyDescent="0.2">
      <c r="A49" s="141"/>
      <c r="B49" s="147" t="s">
        <v>97</v>
      </c>
      <c r="C49" s="164">
        <v>-7984</v>
      </c>
      <c r="D49" s="163"/>
      <c r="E49" s="164">
        <v>-6792</v>
      </c>
      <c r="F49" s="163"/>
      <c r="G49" s="164">
        <v>-23340</v>
      </c>
      <c r="H49" s="163"/>
      <c r="I49" s="164">
        <v>-23327</v>
      </c>
      <c r="J49" s="141"/>
      <c r="K49" s="141"/>
      <c r="L49" s="141"/>
      <c r="M49" s="141"/>
      <c r="N49" s="141"/>
      <c r="O49" s="141"/>
      <c r="P49" s="141"/>
      <c r="Q49" s="141"/>
      <c r="R49" s="141"/>
      <c r="S49" s="141"/>
      <c r="T49" s="141"/>
      <c r="U49" s="141"/>
      <c r="V49" s="141"/>
      <c r="W49" s="141"/>
      <c r="X49" s="141"/>
      <c r="Y49" s="141"/>
      <c r="Z49" s="141"/>
      <c r="AA49" s="141"/>
      <c r="AB49" s="141"/>
      <c r="AC49" s="141"/>
      <c r="AD49" s="141"/>
      <c r="AE49" s="141"/>
    </row>
    <row r="50" spans="1:31" x14ac:dyDescent="0.2">
      <c r="A50" s="141"/>
      <c r="B50" s="151" t="s">
        <v>98</v>
      </c>
      <c r="C50" s="157">
        <v>3009</v>
      </c>
      <c r="D50" s="153"/>
      <c r="E50" s="157">
        <v>2929</v>
      </c>
      <c r="F50" s="153"/>
      <c r="G50" s="157">
        <v>5486</v>
      </c>
      <c r="H50" s="153"/>
      <c r="I50" s="157">
        <v>4976</v>
      </c>
      <c r="J50" s="141"/>
      <c r="K50" s="141"/>
      <c r="L50" s="141"/>
      <c r="M50" s="141"/>
      <c r="N50" s="141"/>
      <c r="O50" s="141"/>
      <c r="P50" s="141"/>
      <c r="Q50" s="141"/>
      <c r="R50" s="141"/>
      <c r="S50" s="141"/>
      <c r="T50" s="141"/>
      <c r="U50" s="141"/>
      <c r="V50" s="141"/>
      <c r="W50" s="141"/>
      <c r="X50" s="141"/>
      <c r="Y50" s="141"/>
      <c r="Z50" s="141"/>
      <c r="AA50" s="141"/>
      <c r="AB50" s="141"/>
      <c r="AC50" s="141"/>
      <c r="AD50" s="141"/>
      <c r="AE50" s="141"/>
    </row>
    <row r="51" spans="1:31" x14ac:dyDescent="0.2">
      <c r="A51" s="141"/>
      <c r="B51" s="147" t="s">
        <v>207</v>
      </c>
      <c r="C51" s="155">
        <v>-2548</v>
      </c>
      <c r="D51" s="156"/>
      <c r="E51" s="155">
        <v>-2024</v>
      </c>
      <c r="F51" s="156"/>
      <c r="G51" s="155">
        <v>-8974</v>
      </c>
      <c r="H51" s="156"/>
      <c r="I51" s="155">
        <v>-9151</v>
      </c>
      <c r="J51" s="141"/>
      <c r="K51" s="141"/>
      <c r="L51" s="141"/>
      <c r="M51" s="141"/>
      <c r="N51" s="141"/>
      <c r="O51" s="141"/>
      <c r="P51" s="141"/>
      <c r="Q51" s="141"/>
      <c r="R51" s="141"/>
      <c r="S51" s="141"/>
      <c r="T51" s="141"/>
      <c r="U51" s="141"/>
      <c r="V51" s="141"/>
      <c r="W51" s="141"/>
      <c r="X51" s="141"/>
      <c r="Y51" s="141"/>
      <c r="Z51" s="141"/>
      <c r="AA51" s="141"/>
      <c r="AB51" s="141"/>
      <c r="AC51" s="141"/>
      <c r="AD51" s="141"/>
      <c r="AE51" s="141"/>
    </row>
    <row r="52" spans="1:31" x14ac:dyDescent="0.2">
      <c r="A52" s="141"/>
      <c r="B52" s="151" t="s">
        <v>208</v>
      </c>
      <c r="C52" s="157">
        <v>-2101</v>
      </c>
      <c r="D52" s="165"/>
      <c r="E52" s="157">
        <v>0</v>
      </c>
      <c r="F52" s="157"/>
      <c r="G52" s="157">
        <v>-7790</v>
      </c>
      <c r="H52" s="165"/>
      <c r="I52" s="157">
        <v>-285</v>
      </c>
      <c r="J52" s="141"/>
      <c r="K52" s="141"/>
      <c r="L52" s="141"/>
      <c r="M52" s="141"/>
      <c r="N52" s="141"/>
      <c r="O52" s="141"/>
      <c r="P52" s="141"/>
      <c r="Q52" s="141"/>
      <c r="R52" s="141"/>
      <c r="S52" s="141"/>
      <c r="T52" s="141"/>
      <c r="U52" s="141"/>
      <c r="V52" s="141"/>
      <c r="W52" s="141"/>
      <c r="X52" s="141"/>
      <c r="Y52" s="141"/>
      <c r="Z52" s="141"/>
      <c r="AA52" s="141"/>
      <c r="AB52" s="141"/>
      <c r="AC52" s="141"/>
      <c r="AD52" s="141"/>
      <c r="AE52" s="141"/>
    </row>
    <row r="53" spans="1:31" x14ac:dyDescent="0.2">
      <c r="A53" s="141"/>
      <c r="B53" s="147" t="s">
        <v>99</v>
      </c>
      <c r="C53" s="155">
        <v>-8628</v>
      </c>
      <c r="D53" s="166"/>
      <c r="E53" s="155">
        <v>-7285</v>
      </c>
      <c r="F53" s="155"/>
      <c r="G53" s="155">
        <v>-25298</v>
      </c>
      <c r="H53" s="166"/>
      <c r="I53" s="155">
        <v>-21961</v>
      </c>
      <c r="J53" s="141"/>
      <c r="K53" s="141"/>
      <c r="L53" s="141"/>
      <c r="M53" s="141"/>
      <c r="N53" s="141"/>
      <c r="O53" s="141"/>
      <c r="P53" s="141"/>
      <c r="Q53" s="141"/>
      <c r="R53" s="141"/>
      <c r="S53" s="141"/>
      <c r="T53" s="141"/>
      <c r="U53" s="141"/>
      <c r="V53" s="141"/>
      <c r="W53" s="141"/>
      <c r="X53" s="141"/>
      <c r="Y53" s="141"/>
      <c r="Z53" s="141"/>
      <c r="AA53" s="141"/>
      <c r="AB53" s="141"/>
      <c r="AC53" s="141"/>
      <c r="AD53" s="141"/>
      <c r="AE53" s="141"/>
    </row>
    <row r="54" spans="1:31" x14ac:dyDescent="0.2">
      <c r="A54" s="141"/>
      <c r="B54" s="151" t="s">
        <v>209</v>
      </c>
      <c r="C54" s="152">
        <v>0</v>
      </c>
      <c r="D54" s="167"/>
      <c r="E54" s="152">
        <v>0</v>
      </c>
      <c r="F54" s="153"/>
      <c r="G54" s="152">
        <v>-473</v>
      </c>
      <c r="H54" s="167"/>
      <c r="I54" s="152">
        <v>0</v>
      </c>
      <c r="J54" s="141"/>
      <c r="K54" s="141"/>
      <c r="L54" s="141"/>
      <c r="M54" s="141"/>
      <c r="N54" s="141"/>
      <c r="O54" s="141"/>
      <c r="P54" s="141"/>
      <c r="Q54" s="141"/>
      <c r="R54" s="141"/>
      <c r="S54" s="141"/>
      <c r="T54" s="141"/>
      <c r="U54" s="141"/>
      <c r="V54" s="141"/>
      <c r="W54" s="141"/>
      <c r="X54" s="141"/>
      <c r="Y54" s="141"/>
      <c r="Z54" s="141"/>
      <c r="AA54" s="141"/>
      <c r="AB54" s="141"/>
      <c r="AC54" s="141"/>
      <c r="AD54" s="141"/>
      <c r="AE54" s="141"/>
    </row>
    <row r="55" spans="1:31" x14ac:dyDescent="0.2">
      <c r="A55" s="141"/>
      <c r="B55" s="168" t="s">
        <v>113</v>
      </c>
      <c r="C55" s="169">
        <v>-27972</v>
      </c>
      <c r="D55" s="156"/>
      <c r="E55" s="169">
        <v>-38342</v>
      </c>
      <c r="F55" s="156"/>
      <c r="G55" s="169">
        <v>-121622</v>
      </c>
      <c r="H55" s="156"/>
      <c r="I55" s="169">
        <v>52868</v>
      </c>
      <c r="J55" s="141"/>
      <c r="K55" s="141"/>
      <c r="L55" s="141"/>
      <c r="M55" s="141"/>
      <c r="N55" s="141"/>
      <c r="O55" s="141"/>
      <c r="P55" s="141"/>
      <c r="Q55" s="141"/>
      <c r="R55" s="141"/>
      <c r="S55" s="141"/>
      <c r="T55" s="141"/>
      <c r="U55" s="141"/>
      <c r="V55" s="141"/>
      <c r="W55" s="141"/>
      <c r="X55" s="141"/>
      <c r="Y55" s="141"/>
      <c r="Z55" s="141"/>
      <c r="AA55" s="141"/>
      <c r="AB55" s="141"/>
      <c r="AC55" s="141"/>
      <c r="AD55" s="141"/>
      <c r="AE55" s="141"/>
    </row>
    <row r="56" spans="1:31" ht="21.75" x14ac:dyDescent="0.2">
      <c r="A56" s="141"/>
      <c r="B56" s="160" t="s">
        <v>210</v>
      </c>
      <c r="C56" s="161">
        <v>5988</v>
      </c>
      <c r="D56" s="153"/>
      <c r="E56" s="161">
        <v>867</v>
      </c>
      <c r="F56" s="153"/>
      <c r="G56" s="161">
        <v>22818</v>
      </c>
      <c r="H56" s="153"/>
      <c r="I56" s="161">
        <v>6793</v>
      </c>
      <c r="J56" s="141"/>
      <c r="K56" s="141"/>
      <c r="L56" s="141"/>
      <c r="M56" s="141"/>
      <c r="N56" s="141"/>
      <c r="O56" s="141"/>
      <c r="P56" s="141"/>
      <c r="Q56" s="141"/>
      <c r="R56" s="141"/>
      <c r="S56" s="141"/>
      <c r="T56" s="141"/>
      <c r="U56" s="141"/>
      <c r="V56" s="141"/>
      <c r="W56" s="141"/>
      <c r="X56" s="141"/>
      <c r="Y56" s="141"/>
      <c r="Z56" s="141"/>
      <c r="AA56" s="141"/>
      <c r="AB56" s="141"/>
      <c r="AC56" s="141"/>
      <c r="AD56" s="141"/>
      <c r="AE56" s="141"/>
    </row>
    <row r="57" spans="1:31" ht="21.75" x14ac:dyDescent="0.2">
      <c r="A57" s="141"/>
      <c r="B57" s="168" t="s">
        <v>211</v>
      </c>
      <c r="C57" s="155">
        <v>20107</v>
      </c>
      <c r="D57" s="156"/>
      <c r="E57" s="155">
        <v>-90385</v>
      </c>
      <c r="F57" s="156"/>
      <c r="G57" s="155">
        <v>-253186</v>
      </c>
      <c r="H57" s="156"/>
      <c r="I57" s="155">
        <v>-163615</v>
      </c>
      <c r="J57" s="141"/>
      <c r="K57" s="141"/>
      <c r="L57" s="141"/>
      <c r="M57" s="141"/>
      <c r="N57" s="141"/>
      <c r="O57" s="141"/>
      <c r="P57" s="141"/>
      <c r="Q57" s="141"/>
      <c r="R57" s="141"/>
      <c r="S57" s="141"/>
      <c r="T57" s="141"/>
      <c r="U57" s="141"/>
      <c r="V57" s="141"/>
      <c r="W57" s="141"/>
      <c r="X57" s="141"/>
      <c r="Y57" s="141"/>
      <c r="Z57" s="141"/>
      <c r="AA57" s="141"/>
      <c r="AB57" s="141"/>
      <c r="AC57" s="141"/>
      <c r="AD57" s="141"/>
      <c r="AE57" s="141"/>
    </row>
    <row r="58" spans="1:31" ht="22.5" x14ac:dyDescent="0.2">
      <c r="A58" s="141"/>
      <c r="B58" s="151" t="s">
        <v>212</v>
      </c>
      <c r="C58" s="152">
        <v>0</v>
      </c>
      <c r="D58" s="153"/>
      <c r="E58" s="152">
        <v>-2790</v>
      </c>
      <c r="F58" s="153"/>
      <c r="G58" s="152">
        <v>-28866</v>
      </c>
      <c r="H58" s="153"/>
      <c r="I58" s="152">
        <v>-1388</v>
      </c>
      <c r="J58" s="141"/>
      <c r="K58" s="141"/>
      <c r="L58" s="141"/>
      <c r="M58" s="141"/>
      <c r="N58" s="141"/>
      <c r="O58" s="141"/>
      <c r="P58" s="141"/>
      <c r="Q58" s="141"/>
      <c r="R58" s="141"/>
      <c r="S58" s="141"/>
      <c r="T58" s="141"/>
      <c r="U58" s="141"/>
      <c r="V58" s="141"/>
      <c r="W58" s="141"/>
      <c r="X58" s="141"/>
      <c r="Y58" s="141"/>
      <c r="Z58" s="141"/>
      <c r="AA58" s="141"/>
      <c r="AB58" s="141"/>
      <c r="AC58" s="141"/>
      <c r="AD58" s="141"/>
      <c r="AE58" s="141"/>
    </row>
    <row r="59" spans="1:31" x14ac:dyDescent="0.2">
      <c r="A59" s="141"/>
      <c r="B59" s="168" t="s">
        <v>100</v>
      </c>
      <c r="C59" s="155">
        <v>20107</v>
      </c>
      <c r="D59" s="156"/>
      <c r="E59" s="155">
        <v>-87595</v>
      </c>
      <c r="F59" s="156"/>
      <c r="G59" s="155">
        <v>-224320</v>
      </c>
      <c r="H59" s="156"/>
      <c r="I59" s="155">
        <v>-162227</v>
      </c>
      <c r="J59" s="141"/>
      <c r="K59" s="141"/>
      <c r="L59" s="141"/>
      <c r="M59" s="141"/>
      <c r="N59" s="141"/>
      <c r="O59" s="141"/>
      <c r="P59" s="141"/>
      <c r="Q59" s="141"/>
      <c r="R59" s="141"/>
      <c r="S59" s="141"/>
      <c r="T59" s="141"/>
      <c r="U59" s="141"/>
      <c r="V59" s="141"/>
      <c r="W59" s="141"/>
      <c r="X59" s="141"/>
      <c r="Y59" s="141"/>
      <c r="Z59" s="141"/>
      <c r="AA59" s="141"/>
      <c r="AB59" s="141"/>
      <c r="AC59" s="141"/>
      <c r="AD59" s="141"/>
      <c r="AE59" s="141"/>
    </row>
    <row r="60" spans="1:31" x14ac:dyDescent="0.2">
      <c r="A60" s="141"/>
      <c r="B60" s="151" t="s">
        <v>101</v>
      </c>
      <c r="C60" s="157">
        <v>618550</v>
      </c>
      <c r="D60" s="153"/>
      <c r="E60" s="157">
        <v>749675</v>
      </c>
      <c r="F60" s="153"/>
      <c r="G60" s="157">
        <v>862977</v>
      </c>
      <c r="H60" s="153"/>
      <c r="I60" s="157">
        <v>824307</v>
      </c>
      <c r="J60" s="141"/>
      <c r="K60" s="141"/>
      <c r="L60" s="141"/>
      <c r="M60" s="141"/>
      <c r="N60" s="141"/>
      <c r="O60" s="141"/>
      <c r="P60" s="141"/>
      <c r="Q60" s="141"/>
      <c r="R60" s="141"/>
      <c r="S60" s="141"/>
      <c r="T60" s="141"/>
      <c r="U60" s="141"/>
      <c r="V60" s="141"/>
      <c r="W60" s="141"/>
      <c r="X60" s="141"/>
      <c r="Y60" s="141"/>
      <c r="Z60" s="141"/>
      <c r="AA60" s="141"/>
      <c r="AB60" s="141"/>
      <c r="AC60" s="141"/>
      <c r="AD60" s="141"/>
      <c r="AE60" s="141"/>
    </row>
    <row r="61" spans="1:31" x14ac:dyDescent="0.2">
      <c r="A61" s="141"/>
      <c r="B61" s="147" t="s">
        <v>102</v>
      </c>
      <c r="C61" s="170">
        <v>638657</v>
      </c>
      <c r="D61" s="149"/>
      <c r="E61" s="170">
        <v>662080</v>
      </c>
      <c r="F61" s="149"/>
      <c r="G61" s="170">
        <v>638657</v>
      </c>
      <c r="H61" s="150"/>
      <c r="I61" s="170">
        <v>662080</v>
      </c>
      <c r="J61" s="141"/>
      <c r="K61" s="141"/>
      <c r="L61" s="141"/>
      <c r="M61" s="141"/>
      <c r="N61" s="141"/>
      <c r="O61" s="141"/>
      <c r="P61" s="141"/>
      <c r="Q61" s="141"/>
      <c r="R61" s="141"/>
      <c r="S61" s="141"/>
      <c r="T61" s="141"/>
      <c r="U61" s="141"/>
      <c r="V61" s="141"/>
      <c r="W61" s="141"/>
      <c r="X61" s="141"/>
      <c r="Y61" s="141"/>
      <c r="Z61" s="141"/>
      <c r="AA61" s="141"/>
      <c r="AB61" s="141"/>
      <c r="AC61" s="141"/>
      <c r="AD61" s="141"/>
      <c r="AE61" s="141"/>
    </row>
  </sheetData>
  <mergeCells count="3">
    <mergeCell ref="B2:I2"/>
    <mergeCell ref="C4:E4"/>
    <mergeCell ref="G4:I4"/>
  </mergeCells>
  <pageMargins left="0.7" right="0.7" top="0.75" bottom="0.75" header="0.3" footer="0.3"/>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opLeftCell="A37" workbookViewId="0">
      <selection activeCell="A71" sqref="A71:B71"/>
    </sheetView>
  </sheetViews>
  <sheetFormatPr defaultColWidth="21.5" defaultRowHeight="12.75" x14ac:dyDescent="0.2"/>
  <cols>
    <col min="1" max="1" width="4.33203125" customWidth="1"/>
    <col min="2" max="2" width="23.1640625" customWidth="1"/>
    <col min="4" max="4" width="2.6640625" customWidth="1"/>
    <col min="6" max="6" width="2.6640625" customWidth="1"/>
    <col min="8" max="8" width="2.6640625" customWidth="1"/>
    <col min="10" max="10" width="2.6640625" customWidth="1"/>
    <col min="12" max="12" width="3.6640625" customWidth="1"/>
    <col min="13" max="13" width="13.6640625" customWidth="1"/>
    <col min="14" max="14" width="2.6640625" bestFit="1" customWidth="1"/>
    <col min="15" max="15" width="8.6640625" bestFit="1" customWidth="1"/>
    <col min="16" max="16" width="2" customWidth="1"/>
    <col min="17" max="17" width="11.33203125" customWidth="1"/>
    <col min="18" max="18" width="2.6640625" bestFit="1" customWidth="1"/>
    <col min="19" max="19" width="9" customWidth="1"/>
    <col min="20" max="20" width="2" customWidth="1"/>
  </cols>
  <sheetData>
    <row r="1" spans="1:26" ht="57" customHeight="1" x14ac:dyDescent="0.2">
      <c r="A1" s="238" t="s">
        <v>103</v>
      </c>
      <c r="B1" s="211"/>
      <c r="C1" s="211"/>
      <c r="D1" s="211"/>
      <c r="E1" s="211"/>
      <c r="F1" s="211"/>
      <c r="G1" s="211"/>
      <c r="H1" s="211"/>
      <c r="I1" s="211"/>
      <c r="J1" s="211"/>
      <c r="K1" s="214"/>
      <c r="L1" s="214"/>
      <c r="M1" s="211"/>
      <c r="N1" s="211"/>
      <c r="O1" s="239"/>
      <c r="P1" s="211"/>
      <c r="Q1" s="211"/>
      <c r="R1" s="211"/>
      <c r="S1" s="211"/>
      <c r="T1" s="211"/>
      <c r="U1" s="211"/>
      <c r="V1" s="211"/>
      <c r="W1" s="211"/>
      <c r="X1" s="211"/>
      <c r="Y1" s="211"/>
      <c r="Z1" s="211"/>
    </row>
    <row r="2" spans="1:26" ht="15" customHeight="1" x14ac:dyDescent="0.2">
      <c r="A2" s="240"/>
      <c r="B2" s="211"/>
      <c r="C2" s="211"/>
      <c r="D2" s="211"/>
      <c r="E2" s="211"/>
      <c r="F2" s="211"/>
      <c r="G2" s="211"/>
      <c r="H2" s="211"/>
      <c r="I2" s="211"/>
      <c r="J2" s="211"/>
      <c r="K2" s="241"/>
      <c r="L2" s="241"/>
      <c r="M2" s="211"/>
      <c r="N2" s="211"/>
      <c r="O2" s="239"/>
      <c r="P2" s="211"/>
      <c r="Q2" s="211"/>
      <c r="R2" s="211"/>
      <c r="S2" s="211"/>
      <c r="T2" s="211"/>
      <c r="U2" s="211"/>
      <c r="V2" s="211"/>
      <c r="W2" s="211"/>
      <c r="X2" s="211"/>
      <c r="Y2" s="211"/>
      <c r="Z2" s="211"/>
    </row>
    <row r="3" spans="1:26" ht="15" customHeight="1" x14ac:dyDescent="0.2">
      <c r="A3" s="242"/>
      <c r="B3" s="211"/>
      <c r="C3" s="211"/>
      <c r="D3" s="211"/>
      <c r="E3" s="211"/>
      <c r="F3" s="211"/>
      <c r="G3" s="211"/>
      <c r="H3" s="211"/>
      <c r="I3" s="211"/>
      <c r="J3" s="211"/>
      <c r="K3" s="242"/>
      <c r="L3" s="242"/>
      <c r="M3" s="211"/>
      <c r="N3" s="211"/>
      <c r="O3" s="243"/>
      <c r="P3" s="211"/>
      <c r="Q3" s="211"/>
      <c r="R3" s="211"/>
      <c r="S3" s="211"/>
      <c r="T3" s="211"/>
      <c r="U3" s="211"/>
      <c r="V3" s="211"/>
      <c r="W3" s="211"/>
      <c r="X3" s="211"/>
      <c r="Y3" s="211"/>
      <c r="Z3" s="211"/>
    </row>
    <row r="4" spans="1:26" ht="15" customHeight="1" x14ac:dyDescent="0.2">
      <c r="A4" s="236"/>
      <c r="B4" s="232"/>
      <c r="C4" s="232"/>
      <c r="D4" s="232"/>
      <c r="E4" s="232"/>
      <c r="F4" s="232"/>
      <c r="G4" s="232"/>
      <c r="H4" s="232"/>
      <c r="I4" s="232"/>
      <c r="J4" s="232"/>
      <c r="K4" s="236"/>
      <c r="L4" s="236"/>
      <c r="M4" s="232"/>
      <c r="N4" s="232"/>
      <c r="O4" s="237"/>
      <c r="P4" s="232"/>
      <c r="Q4" s="232"/>
      <c r="R4" s="232"/>
      <c r="S4" s="232"/>
      <c r="T4" s="232"/>
      <c r="U4" s="232"/>
      <c r="V4" s="232"/>
      <c r="W4" s="232"/>
      <c r="X4" s="232"/>
      <c r="Y4" s="232"/>
      <c r="Z4" s="232"/>
    </row>
    <row r="5" spans="1:26" ht="15" customHeight="1" x14ac:dyDescent="0.2">
      <c r="A5" s="151"/>
      <c r="B5" s="151"/>
      <c r="C5" s="151"/>
      <c r="D5" s="151"/>
      <c r="E5" s="151"/>
      <c r="F5" s="151"/>
      <c r="G5" s="151"/>
      <c r="H5" s="151"/>
      <c r="I5" s="151"/>
      <c r="J5" s="151"/>
      <c r="K5" s="151"/>
      <c r="L5" s="151"/>
      <c r="M5" s="171"/>
      <c r="N5" s="151"/>
      <c r="O5" s="151"/>
      <c r="P5" s="151"/>
      <c r="Q5" s="151"/>
      <c r="R5" s="151"/>
      <c r="S5" s="151"/>
      <c r="T5" s="151"/>
      <c r="U5" s="151"/>
      <c r="V5" s="151"/>
      <c r="W5" s="151"/>
      <c r="X5" s="151"/>
      <c r="Y5" s="151"/>
      <c r="Z5" s="151"/>
    </row>
    <row r="6" spans="1:26" ht="15" customHeight="1" x14ac:dyDescent="0.2">
      <c r="A6" s="173"/>
      <c r="B6" s="173"/>
      <c r="C6" s="174" t="s">
        <v>108</v>
      </c>
      <c r="D6" s="171"/>
      <c r="E6" s="174" t="s">
        <v>187</v>
      </c>
      <c r="F6" s="171"/>
      <c r="G6" s="174" t="s">
        <v>109</v>
      </c>
      <c r="H6" s="171"/>
      <c r="I6" s="174" t="s">
        <v>188</v>
      </c>
      <c r="J6" s="171"/>
      <c r="K6" s="174" t="s">
        <v>104</v>
      </c>
      <c r="L6" s="171"/>
      <c r="M6" s="171"/>
      <c r="N6" s="171"/>
      <c r="O6" s="171"/>
      <c r="P6" s="171"/>
      <c r="Q6" s="171"/>
      <c r="R6" s="171"/>
      <c r="S6" s="151"/>
      <c r="T6" s="151"/>
      <c r="U6" s="151"/>
      <c r="V6" s="151"/>
      <c r="W6" s="151"/>
      <c r="X6" s="151"/>
      <c r="Y6" s="151"/>
      <c r="Z6" s="151"/>
    </row>
    <row r="7" spans="1:26" ht="15" customHeight="1" x14ac:dyDescent="0.2">
      <c r="A7" s="231"/>
      <c r="B7" s="232"/>
      <c r="C7" s="175"/>
      <c r="D7" s="175"/>
      <c r="E7" s="175"/>
      <c r="F7" s="175"/>
      <c r="G7" s="175"/>
      <c r="H7" s="175"/>
      <c r="I7" s="175"/>
      <c r="J7" s="175"/>
      <c r="K7" s="175"/>
      <c r="L7" s="175"/>
      <c r="M7" s="175"/>
      <c r="N7" s="175"/>
      <c r="O7" s="175"/>
      <c r="P7" s="175"/>
      <c r="Q7" s="175"/>
      <c r="R7" s="175"/>
      <c r="S7" s="151"/>
      <c r="T7" s="151"/>
      <c r="U7" s="151"/>
      <c r="V7" s="151"/>
      <c r="W7" s="151"/>
      <c r="X7" s="151"/>
      <c r="Y7" s="151"/>
      <c r="Z7" s="151"/>
    </row>
    <row r="8" spans="1:26" ht="15" customHeight="1" x14ac:dyDescent="0.2">
      <c r="A8" s="232" t="s">
        <v>213</v>
      </c>
      <c r="B8" s="232"/>
      <c r="C8" s="176"/>
      <c r="D8" s="176"/>
      <c r="E8" s="176"/>
      <c r="F8" s="176"/>
      <c r="G8" s="176"/>
      <c r="H8" s="176"/>
      <c r="I8" s="176"/>
      <c r="J8" s="176"/>
      <c r="K8" s="176"/>
      <c r="L8" s="176"/>
      <c r="M8" s="177" t="s">
        <v>104</v>
      </c>
      <c r="N8" s="176"/>
      <c r="O8" s="176"/>
      <c r="P8" s="176"/>
      <c r="Q8" s="176"/>
      <c r="R8" s="176"/>
      <c r="S8" s="151"/>
      <c r="T8" s="151"/>
      <c r="U8" s="151"/>
      <c r="V8" s="151"/>
      <c r="W8" s="151"/>
      <c r="X8" s="151"/>
      <c r="Y8" s="151"/>
      <c r="Z8" s="151"/>
    </row>
    <row r="9" spans="1:26" ht="15" customHeight="1" x14ac:dyDescent="0.2">
      <c r="A9" s="225" t="s">
        <v>214</v>
      </c>
      <c r="B9" s="232"/>
      <c r="C9" s="148"/>
      <c r="D9" s="148"/>
      <c r="E9" s="148"/>
      <c r="F9" s="148"/>
      <c r="G9" s="148"/>
      <c r="H9" s="148"/>
      <c r="I9" s="148"/>
      <c r="J9" s="148"/>
      <c r="K9" s="148"/>
      <c r="L9" s="148"/>
      <c r="M9" s="178" t="s">
        <v>105</v>
      </c>
      <c r="N9" s="179"/>
      <c r="O9" s="179"/>
      <c r="P9" s="179"/>
      <c r="Q9" s="179"/>
      <c r="R9" s="148"/>
      <c r="S9" s="151"/>
      <c r="T9" s="151"/>
      <c r="U9" s="151"/>
      <c r="V9" s="151"/>
      <c r="W9" s="151"/>
      <c r="X9" s="151"/>
      <c r="Y9" s="151"/>
      <c r="Z9" s="151"/>
    </row>
    <row r="10" spans="1:26" ht="15" customHeight="1" x14ac:dyDescent="0.2">
      <c r="A10" s="180"/>
      <c r="B10" s="151" t="s">
        <v>215</v>
      </c>
      <c r="C10" s="181">
        <v>530768</v>
      </c>
      <c r="D10" s="181"/>
      <c r="E10" s="181">
        <v>590684</v>
      </c>
      <c r="F10" s="181"/>
      <c r="G10" s="181">
        <v>587766</v>
      </c>
      <c r="H10" s="181"/>
      <c r="I10" s="181">
        <v>615833</v>
      </c>
      <c r="J10" s="181"/>
      <c r="K10" s="181">
        <v>606184</v>
      </c>
      <c r="L10" s="181"/>
      <c r="M10" s="264">
        <v>14.2</v>
      </c>
      <c r="N10" s="191" t="s">
        <v>106</v>
      </c>
      <c r="O10" s="181"/>
      <c r="P10" s="181"/>
      <c r="Q10" s="181"/>
      <c r="R10" s="181"/>
      <c r="S10" s="151"/>
      <c r="T10" s="151"/>
      <c r="U10" s="151"/>
      <c r="V10" s="151"/>
      <c r="W10" s="151"/>
      <c r="X10" s="151"/>
      <c r="Y10" s="151"/>
      <c r="Z10" s="151"/>
    </row>
    <row r="11" spans="1:26" ht="15" customHeight="1" x14ac:dyDescent="0.2">
      <c r="A11" s="182"/>
      <c r="B11" s="147" t="s">
        <v>216</v>
      </c>
      <c r="C11" s="155">
        <v>93564</v>
      </c>
      <c r="D11" s="155"/>
      <c r="E11" s="155">
        <v>90059</v>
      </c>
      <c r="F11" s="155"/>
      <c r="G11" s="155">
        <v>114163</v>
      </c>
      <c r="H11" s="155"/>
      <c r="I11" s="155">
        <v>112670</v>
      </c>
      <c r="J11" s="155"/>
      <c r="K11" s="155">
        <v>93186</v>
      </c>
      <c r="L11" s="155"/>
      <c r="M11" s="265">
        <v>-0.4</v>
      </c>
      <c r="N11" s="155"/>
      <c r="O11" s="155"/>
      <c r="P11" s="155"/>
      <c r="Q11" s="155"/>
      <c r="R11" s="155"/>
      <c r="S11" s="151"/>
      <c r="T11" s="151"/>
      <c r="U11" s="151"/>
      <c r="V11" s="151"/>
      <c r="W11" s="151"/>
      <c r="X11" s="151"/>
      <c r="Y11" s="151"/>
      <c r="Z11" s="151"/>
    </row>
    <row r="12" spans="1:26" ht="15" customHeight="1" x14ac:dyDescent="0.2">
      <c r="A12" s="180"/>
      <c r="B12" s="151" t="s">
        <v>217</v>
      </c>
      <c r="C12" s="157">
        <v>296630</v>
      </c>
      <c r="D12" s="157"/>
      <c r="E12" s="152">
        <v>431388</v>
      </c>
      <c r="F12" s="157"/>
      <c r="G12" s="152">
        <v>262588</v>
      </c>
      <c r="H12" s="157"/>
      <c r="I12" s="157">
        <v>245924</v>
      </c>
      <c r="J12" s="157"/>
      <c r="K12" s="157">
        <v>229479</v>
      </c>
      <c r="L12" s="157"/>
      <c r="M12" s="264">
        <v>-22.6</v>
      </c>
      <c r="N12" s="157"/>
      <c r="O12" s="157"/>
      <c r="P12" s="157"/>
      <c r="Q12" s="157"/>
      <c r="R12" s="157"/>
      <c r="S12" s="151"/>
      <c r="T12" s="151"/>
      <c r="U12" s="151"/>
      <c r="V12" s="151"/>
      <c r="W12" s="151"/>
      <c r="X12" s="151"/>
      <c r="Y12" s="151"/>
      <c r="Z12" s="151"/>
    </row>
    <row r="13" spans="1:26" ht="15" customHeight="1" x14ac:dyDescent="0.2">
      <c r="A13" s="182"/>
      <c r="B13" s="183" t="s">
        <v>218</v>
      </c>
      <c r="C13" s="170">
        <v>920962</v>
      </c>
      <c r="D13" s="148"/>
      <c r="E13" s="170">
        <v>1112131</v>
      </c>
      <c r="F13" s="148"/>
      <c r="G13" s="170">
        <v>964517</v>
      </c>
      <c r="H13" s="148"/>
      <c r="I13" s="170">
        <v>974427</v>
      </c>
      <c r="J13" s="148"/>
      <c r="K13" s="170">
        <f>K12+K11+K10</f>
        <v>928849</v>
      </c>
      <c r="L13" s="148"/>
      <c r="M13" s="265">
        <v>0.9</v>
      </c>
      <c r="N13" s="190" t="s">
        <v>106</v>
      </c>
      <c r="O13" s="148"/>
      <c r="P13" s="148"/>
      <c r="Q13" s="148"/>
      <c r="R13" s="148"/>
      <c r="S13" s="151"/>
      <c r="T13" s="151"/>
      <c r="U13" s="151"/>
      <c r="V13" s="151"/>
      <c r="W13" s="151"/>
      <c r="X13" s="151"/>
      <c r="Y13" s="151"/>
      <c r="Z13" s="151"/>
    </row>
    <row r="14" spans="1:26" ht="15" customHeight="1" x14ac:dyDescent="0.2">
      <c r="A14" s="224"/>
      <c r="B14" s="232"/>
      <c r="C14" s="181"/>
      <c r="D14" s="181"/>
      <c r="E14" s="181"/>
      <c r="F14" s="181"/>
      <c r="G14" s="181"/>
      <c r="H14" s="181"/>
      <c r="I14" s="181"/>
      <c r="J14" s="181"/>
      <c r="K14" s="181"/>
      <c r="L14" s="181"/>
      <c r="M14" s="264"/>
      <c r="N14" s="181"/>
      <c r="O14" s="181"/>
      <c r="P14" s="181"/>
      <c r="Q14" s="181"/>
      <c r="R14" s="181"/>
      <c r="S14" s="151"/>
      <c r="T14" s="151"/>
      <c r="U14" s="151"/>
      <c r="V14" s="151"/>
      <c r="W14" s="151"/>
      <c r="X14" s="151"/>
      <c r="Y14" s="151"/>
      <c r="Z14" s="151"/>
    </row>
    <row r="15" spans="1:26" ht="15" customHeight="1" x14ac:dyDescent="0.2">
      <c r="A15" s="225" t="s">
        <v>45</v>
      </c>
      <c r="B15" s="232"/>
      <c r="C15" s="148"/>
      <c r="D15" s="148"/>
      <c r="E15" s="148"/>
      <c r="F15" s="148"/>
      <c r="G15" s="148"/>
      <c r="H15" s="148"/>
      <c r="I15" s="148"/>
      <c r="J15" s="148"/>
      <c r="K15" s="148"/>
      <c r="L15" s="148"/>
      <c r="M15" s="265"/>
      <c r="N15" s="148"/>
      <c r="O15" s="148"/>
      <c r="P15" s="148"/>
      <c r="Q15" s="148"/>
      <c r="R15" s="148"/>
      <c r="S15" s="151"/>
      <c r="T15" s="151"/>
      <c r="U15" s="151"/>
      <c r="V15" s="151"/>
      <c r="W15" s="151"/>
      <c r="X15" s="151"/>
      <c r="Y15" s="151"/>
      <c r="Z15" s="151"/>
    </row>
    <row r="16" spans="1:26" ht="15" customHeight="1" x14ac:dyDescent="0.2">
      <c r="A16" s="180"/>
      <c r="B16" s="151" t="s">
        <v>219</v>
      </c>
      <c r="C16" s="181">
        <v>176223</v>
      </c>
      <c r="D16" s="181"/>
      <c r="E16" s="181">
        <v>209799</v>
      </c>
      <c r="F16" s="181"/>
      <c r="G16" s="181">
        <v>200545</v>
      </c>
      <c r="H16" s="181"/>
      <c r="I16" s="181">
        <v>207534</v>
      </c>
      <c r="J16" s="181"/>
      <c r="K16" s="181">
        <v>194090</v>
      </c>
      <c r="L16" s="181"/>
      <c r="M16" s="264">
        <v>10.1</v>
      </c>
      <c r="N16" s="191" t="s">
        <v>106</v>
      </c>
      <c r="O16" s="181"/>
      <c r="P16" s="181"/>
      <c r="Q16" s="181"/>
      <c r="R16" s="181"/>
      <c r="S16" s="151"/>
      <c r="T16" s="151"/>
      <c r="U16" s="151"/>
      <c r="V16" s="151"/>
      <c r="W16" s="151"/>
      <c r="X16" s="151"/>
      <c r="Y16" s="151"/>
      <c r="Z16" s="151"/>
    </row>
    <row r="17" spans="1:26" ht="15" customHeight="1" x14ac:dyDescent="0.2">
      <c r="A17" s="182"/>
      <c r="B17" s="147" t="s">
        <v>216</v>
      </c>
      <c r="C17" s="155">
        <v>21239</v>
      </c>
      <c r="D17" s="155"/>
      <c r="E17" s="155">
        <v>19023</v>
      </c>
      <c r="F17" s="155"/>
      <c r="G17" s="155">
        <v>20462</v>
      </c>
      <c r="H17" s="155"/>
      <c r="I17" s="155">
        <v>22320</v>
      </c>
      <c r="J17" s="155"/>
      <c r="K17" s="155">
        <v>18300</v>
      </c>
      <c r="L17" s="155"/>
      <c r="M17" s="265">
        <v>-13.8</v>
      </c>
      <c r="N17" s="155"/>
      <c r="O17" s="155"/>
      <c r="P17" s="155"/>
      <c r="Q17" s="155"/>
      <c r="R17" s="155"/>
      <c r="S17" s="151"/>
      <c r="T17" s="151"/>
      <c r="U17" s="151"/>
      <c r="V17" s="151"/>
      <c r="W17" s="151"/>
      <c r="X17" s="151"/>
      <c r="Y17" s="151"/>
      <c r="Z17" s="151"/>
    </row>
    <row r="18" spans="1:26" ht="15" customHeight="1" x14ac:dyDescent="0.2">
      <c r="A18" s="180"/>
      <c r="B18" s="151" t="s">
        <v>217</v>
      </c>
      <c r="C18" s="157">
        <v>285819</v>
      </c>
      <c r="D18" s="157"/>
      <c r="E18" s="157">
        <v>421931</v>
      </c>
      <c r="F18" s="157"/>
      <c r="G18" s="157">
        <v>252350</v>
      </c>
      <c r="H18" s="157"/>
      <c r="I18" s="157">
        <v>222058</v>
      </c>
      <c r="J18" s="157"/>
      <c r="K18" s="157">
        <v>201824</v>
      </c>
      <c r="L18" s="157"/>
      <c r="M18" s="264">
        <v>-29.4</v>
      </c>
      <c r="N18" s="157"/>
      <c r="O18" s="157"/>
      <c r="P18" s="157"/>
      <c r="Q18" s="157"/>
      <c r="R18" s="157"/>
      <c r="S18" s="151"/>
      <c r="T18" s="151"/>
      <c r="U18" s="151"/>
      <c r="V18" s="151"/>
      <c r="W18" s="151"/>
      <c r="X18" s="151"/>
      <c r="Y18" s="151"/>
      <c r="Z18" s="151"/>
    </row>
    <row r="19" spans="1:26" ht="15" customHeight="1" x14ac:dyDescent="0.2">
      <c r="A19" s="182"/>
      <c r="B19" s="183" t="s">
        <v>220</v>
      </c>
      <c r="C19" s="170">
        <f>C18+C17+C16</f>
        <v>483281</v>
      </c>
      <c r="D19" s="148"/>
      <c r="E19" s="170">
        <f>E18+E17+E16</f>
        <v>650753</v>
      </c>
      <c r="F19" s="148"/>
      <c r="G19" s="170">
        <f>G18+G17+G16</f>
        <v>473357</v>
      </c>
      <c r="H19" s="148"/>
      <c r="I19" s="170">
        <f>I18+I17+I16</f>
        <v>451912</v>
      </c>
      <c r="J19" s="148"/>
      <c r="K19" s="170">
        <f>K18+K17+K16</f>
        <v>414214</v>
      </c>
      <c r="L19" s="148"/>
      <c r="M19" s="265">
        <v>-14.3</v>
      </c>
      <c r="N19" s="190" t="s">
        <v>106</v>
      </c>
      <c r="O19" s="148"/>
      <c r="P19" s="148"/>
      <c r="Q19" s="148"/>
      <c r="R19" s="148"/>
      <c r="S19" s="151"/>
      <c r="T19" s="151"/>
      <c r="U19" s="151"/>
      <c r="V19" s="151"/>
      <c r="W19" s="151"/>
      <c r="X19" s="151"/>
      <c r="Y19" s="151"/>
      <c r="Z19" s="151"/>
    </row>
    <row r="20" spans="1:26" ht="15" customHeight="1" x14ac:dyDescent="0.2">
      <c r="A20" s="224"/>
      <c r="B20" s="232"/>
      <c r="C20" s="181"/>
      <c r="D20" s="181"/>
      <c r="E20" s="181"/>
      <c r="F20" s="181"/>
      <c r="G20" s="181"/>
      <c r="H20" s="181"/>
      <c r="I20" s="181"/>
      <c r="J20" s="181"/>
      <c r="K20" s="181"/>
      <c r="L20" s="181"/>
      <c r="M20" s="264"/>
      <c r="N20" s="181"/>
      <c r="O20" s="181"/>
      <c r="P20" s="181"/>
      <c r="Q20" s="181"/>
      <c r="R20" s="181"/>
      <c r="S20" s="151"/>
      <c r="T20" s="151"/>
      <c r="U20" s="151"/>
      <c r="V20" s="151"/>
      <c r="W20" s="151"/>
      <c r="X20" s="151"/>
      <c r="Y20" s="151"/>
      <c r="Z20" s="151"/>
    </row>
    <row r="21" spans="1:26" ht="15" customHeight="1" x14ac:dyDescent="0.2">
      <c r="A21" s="225" t="s">
        <v>221</v>
      </c>
      <c r="B21" s="232"/>
      <c r="C21" s="148"/>
      <c r="D21" s="148"/>
      <c r="E21" s="148"/>
      <c r="F21" s="148"/>
      <c r="G21" s="148"/>
      <c r="H21" s="148"/>
      <c r="I21" s="148"/>
      <c r="J21" s="148"/>
      <c r="K21" s="148"/>
      <c r="L21" s="148"/>
      <c r="M21" s="265"/>
      <c r="N21" s="148"/>
      <c r="O21" s="148"/>
      <c r="P21" s="148"/>
      <c r="Q21" s="148"/>
      <c r="R21" s="148"/>
      <c r="S21" s="151"/>
      <c r="T21" s="151"/>
      <c r="U21" s="151"/>
      <c r="V21" s="151"/>
      <c r="W21" s="151"/>
      <c r="X21" s="151"/>
      <c r="Y21" s="151"/>
      <c r="Z21" s="151"/>
    </row>
    <row r="22" spans="1:26" ht="15" customHeight="1" x14ac:dyDescent="0.2">
      <c r="A22" s="180"/>
      <c r="B22" s="151" t="s">
        <v>215</v>
      </c>
      <c r="C22" s="181">
        <v>152873</v>
      </c>
      <c r="D22" s="181"/>
      <c r="E22" s="181">
        <v>185280</v>
      </c>
      <c r="F22" s="181"/>
      <c r="G22" s="181">
        <v>169342</v>
      </c>
      <c r="H22" s="181"/>
      <c r="I22" s="181">
        <v>179609</v>
      </c>
      <c r="J22" s="181"/>
      <c r="K22" s="181">
        <v>162914</v>
      </c>
      <c r="L22" s="181"/>
      <c r="M22" s="264">
        <v>6.6</v>
      </c>
      <c r="N22" s="191" t="s">
        <v>106</v>
      </c>
      <c r="O22" s="181"/>
      <c r="P22" s="181"/>
      <c r="Q22" s="181"/>
      <c r="R22" s="181"/>
      <c r="S22" s="151"/>
      <c r="T22" s="151"/>
      <c r="U22" s="151"/>
      <c r="V22" s="151"/>
      <c r="W22" s="151"/>
      <c r="X22" s="151"/>
      <c r="Y22" s="151"/>
      <c r="Z22" s="151"/>
    </row>
    <row r="23" spans="1:26" ht="15" customHeight="1" x14ac:dyDescent="0.2">
      <c r="A23" s="182"/>
      <c r="B23" s="147" t="s">
        <v>222</v>
      </c>
      <c r="C23" s="155">
        <v>17257</v>
      </c>
      <c r="D23" s="155"/>
      <c r="E23" s="155">
        <v>15052</v>
      </c>
      <c r="F23" s="155"/>
      <c r="G23" s="155">
        <v>15165</v>
      </c>
      <c r="H23" s="155"/>
      <c r="I23" s="155">
        <v>17755</v>
      </c>
      <c r="J23" s="155"/>
      <c r="K23" s="155">
        <v>14060</v>
      </c>
      <c r="L23" s="155"/>
      <c r="M23" s="265">
        <v>-18.5</v>
      </c>
      <c r="N23" s="155"/>
      <c r="O23" s="155"/>
      <c r="P23" s="155"/>
      <c r="Q23" s="155"/>
      <c r="R23" s="155"/>
      <c r="S23" s="151"/>
      <c r="T23" s="151"/>
      <c r="U23" s="151"/>
      <c r="V23" s="151"/>
      <c r="W23" s="151"/>
      <c r="X23" s="151"/>
      <c r="Y23" s="151"/>
      <c r="Z23" s="151"/>
    </row>
    <row r="24" spans="1:26" ht="15" customHeight="1" x14ac:dyDescent="0.2">
      <c r="A24" s="180"/>
      <c r="B24" s="151" t="s">
        <v>217</v>
      </c>
      <c r="C24" s="157">
        <v>31531</v>
      </c>
      <c r="D24" s="157"/>
      <c r="E24" s="157">
        <v>50437</v>
      </c>
      <c r="F24" s="157"/>
      <c r="G24" s="157">
        <v>36430</v>
      </c>
      <c r="H24" s="157"/>
      <c r="I24" s="157">
        <v>36496</v>
      </c>
      <c r="J24" s="157"/>
      <c r="K24" s="157">
        <v>30934</v>
      </c>
      <c r="L24" s="157"/>
      <c r="M24" s="264">
        <v>-1.9</v>
      </c>
      <c r="N24" s="157"/>
      <c r="O24" s="157"/>
      <c r="P24" s="157"/>
      <c r="Q24" s="157"/>
      <c r="R24" s="157"/>
      <c r="S24" s="151"/>
      <c r="T24" s="151"/>
      <c r="U24" s="151"/>
      <c r="V24" s="151"/>
      <c r="W24" s="151"/>
      <c r="X24" s="151"/>
      <c r="Y24" s="151"/>
      <c r="Z24" s="151"/>
    </row>
    <row r="25" spans="1:26" ht="15" customHeight="1" x14ac:dyDescent="0.2">
      <c r="A25" s="182"/>
      <c r="B25" s="183" t="s">
        <v>223</v>
      </c>
      <c r="C25" s="170">
        <v>201661</v>
      </c>
      <c r="D25" s="148"/>
      <c r="E25" s="170">
        <v>250769</v>
      </c>
      <c r="F25" s="148"/>
      <c r="G25" s="170">
        <v>220937</v>
      </c>
      <c r="H25" s="148"/>
      <c r="I25" s="170">
        <v>233860</v>
      </c>
      <c r="J25" s="148"/>
      <c r="K25" s="170">
        <f>K22+K23+K24</f>
        <v>207908</v>
      </c>
      <c r="L25" s="148"/>
      <c r="M25" s="265">
        <v>3.1</v>
      </c>
      <c r="N25" s="190" t="s">
        <v>106</v>
      </c>
      <c r="O25" s="148"/>
      <c r="P25" s="148"/>
      <c r="Q25" s="148"/>
      <c r="R25" s="148"/>
      <c r="S25" s="151"/>
      <c r="T25" s="151"/>
      <c r="U25" s="151"/>
      <c r="V25" s="151"/>
      <c r="W25" s="151"/>
      <c r="X25" s="151"/>
      <c r="Y25" s="151"/>
      <c r="Z25" s="151"/>
    </row>
    <row r="26" spans="1:26" ht="6" customHeight="1" x14ac:dyDescent="0.2">
      <c r="A26" s="180"/>
      <c r="B26" s="180"/>
      <c r="C26" s="181"/>
      <c r="D26" s="181"/>
      <c r="E26" s="181"/>
      <c r="F26" s="181"/>
      <c r="G26" s="181"/>
      <c r="H26" s="181"/>
      <c r="I26" s="181"/>
      <c r="J26" s="181"/>
      <c r="K26" s="181"/>
      <c r="L26" s="181"/>
      <c r="M26" s="264"/>
      <c r="N26" s="181"/>
      <c r="O26" s="181"/>
      <c r="P26" s="181"/>
      <c r="Q26" s="181"/>
      <c r="R26" s="181"/>
      <c r="S26" s="151"/>
      <c r="T26" s="151"/>
      <c r="U26" s="151"/>
      <c r="V26" s="151"/>
      <c r="W26" s="151"/>
      <c r="X26" s="151"/>
      <c r="Y26" s="151"/>
      <c r="Z26" s="151"/>
    </row>
    <row r="27" spans="1:26" ht="15" customHeight="1" x14ac:dyDescent="0.2">
      <c r="A27" s="225" t="s">
        <v>224</v>
      </c>
      <c r="B27" s="228"/>
      <c r="C27" s="148">
        <v>-24470</v>
      </c>
      <c r="D27" s="148"/>
      <c r="E27" s="148">
        <v>12265</v>
      </c>
      <c r="F27" s="148"/>
      <c r="G27" s="148">
        <v>-14783</v>
      </c>
      <c r="H27" s="148"/>
      <c r="I27" s="148">
        <v>-12033</v>
      </c>
      <c r="J27" s="148"/>
      <c r="K27" s="148">
        <v>-6995</v>
      </c>
      <c r="L27" s="148"/>
      <c r="M27" s="265">
        <v>71.400000000000006</v>
      </c>
      <c r="N27" s="190" t="s">
        <v>106</v>
      </c>
      <c r="O27" s="148"/>
      <c r="P27" s="148"/>
      <c r="Q27" s="148"/>
      <c r="R27" s="148"/>
      <c r="S27" s="151"/>
      <c r="T27" s="151"/>
      <c r="U27" s="151"/>
      <c r="V27" s="151"/>
      <c r="W27" s="151"/>
      <c r="X27" s="151"/>
      <c r="Y27" s="151"/>
      <c r="Z27" s="151"/>
    </row>
    <row r="28" spans="1:26" ht="15" customHeight="1" x14ac:dyDescent="0.2">
      <c r="A28" s="224"/>
      <c r="B28" s="232"/>
      <c r="C28" s="181"/>
      <c r="D28" s="181"/>
      <c r="E28" s="181"/>
      <c r="F28" s="181"/>
      <c r="G28" s="181"/>
      <c r="H28" s="181"/>
      <c r="I28" s="181"/>
      <c r="J28" s="181"/>
      <c r="K28" s="181"/>
      <c r="L28" s="181"/>
      <c r="M28" s="181"/>
      <c r="N28" s="151"/>
      <c r="O28" s="151"/>
      <c r="P28" s="151"/>
      <c r="Q28" s="151"/>
      <c r="R28" s="151"/>
      <c r="S28" s="151"/>
      <c r="T28" s="151"/>
      <c r="U28" s="151"/>
      <c r="V28" s="151"/>
      <c r="W28" s="151"/>
      <c r="X28" s="151"/>
      <c r="Y28" s="151"/>
      <c r="Z28" s="151"/>
    </row>
    <row r="29" spans="1:26" x14ac:dyDescent="0.2">
      <c r="A29" s="225" t="s">
        <v>225</v>
      </c>
      <c r="B29" s="232"/>
      <c r="C29" s="148"/>
      <c r="D29" s="148"/>
      <c r="E29" s="148"/>
      <c r="F29" s="148"/>
      <c r="G29" s="148"/>
      <c r="H29" s="148"/>
      <c r="I29" s="148"/>
      <c r="J29" s="148"/>
      <c r="K29" s="148"/>
      <c r="L29" s="148"/>
      <c r="M29" s="235" t="s">
        <v>104</v>
      </c>
      <c r="N29" s="223"/>
      <c r="O29" s="223"/>
      <c r="P29" s="223"/>
      <c r="Q29" s="223"/>
      <c r="R29" s="148"/>
      <c r="S29" s="151"/>
      <c r="T29" s="151"/>
      <c r="U29" s="151"/>
      <c r="V29" s="151"/>
      <c r="W29" s="151"/>
      <c r="X29" s="151"/>
      <c r="Y29" s="151"/>
      <c r="Z29" s="151"/>
    </row>
    <row r="30" spans="1:26" ht="32.25" x14ac:dyDescent="0.2">
      <c r="A30" s="232" t="s">
        <v>226</v>
      </c>
      <c r="B30" s="232"/>
      <c r="C30" s="181"/>
      <c r="D30" s="181"/>
      <c r="E30" s="181"/>
      <c r="F30" s="181"/>
      <c r="G30" s="181"/>
      <c r="H30" s="181"/>
      <c r="I30" s="181"/>
      <c r="J30" s="181"/>
      <c r="K30" s="181"/>
      <c r="L30" s="181"/>
      <c r="M30" s="174" t="s">
        <v>105</v>
      </c>
      <c r="N30" s="184"/>
      <c r="O30" s="185" t="s">
        <v>227</v>
      </c>
      <c r="P30" s="184"/>
      <c r="Q30" s="185" t="s">
        <v>228</v>
      </c>
      <c r="R30" s="181"/>
      <c r="S30" s="151"/>
      <c r="T30" s="151"/>
      <c r="U30" s="151"/>
      <c r="V30" s="151"/>
      <c r="W30" s="151"/>
      <c r="X30" s="151"/>
      <c r="Y30" s="151"/>
      <c r="Z30" s="151"/>
    </row>
    <row r="31" spans="1:26" ht="15" customHeight="1" x14ac:dyDescent="0.2">
      <c r="A31" s="182"/>
      <c r="B31" s="147" t="s">
        <v>215</v>
      </c>
      <c r="C31" s="148">
        <v>184068</v>
      </c>
      <c r="D31" s="148"/>
      <c r="E31" s="148">
        <v>221337</v>
      </c>
      <c r="F31" s="148"/>
      <c r="G31" s="148">
        <v>191219</v>
      </c>
      <c r="H31" s="148"/>
      <c r="I31" s="148">
        <v>189408</v>
      </c>
      <c r="J31" s="148"/>
      <c r="K31" s="148">
        <v>202991</v>
      </c>
      <c r="L31" s="148"/>
      <c r="M31" s="266">
        <v>10.3</v>
      </c>
      <c r="N31" s="186" t="s">
        <v>106</v>
      </c>
      <c r="O31" s="266">
        <f>-(M31-Q31)</f>
        <v>-3.160000000000001</v>
      </c>
      <c r="P31" s="148"/>
      <c r="Q31" s="266">
        <v>7.14</v>
      </c>
      <c r="R31" s="186" t="s">
        <v>106</v>
      </c>
      <c r="S31" s="151"/>
      <c r="T31" s="151"/>
      <c r="U31" s="151"/>
      <c r="V31" s="151"/>
      <c r="W31" s="151"/>
      <c r="X31" s="151"/>
      <c r="Y31" s="151"/>
      <c r="Z31" s="151"/>
    </row>
    <row r="32" spans="1:26" ht="15" customHeight="1" x14ac:dyDescent="0.2">
      <c r="A32" s="180"/>
      <c r="B32" s="151" t="s">
        <v>222</v>
      </c>
      <c r="C32" s="157">
        <v>58964</v>
      </c>
      <c r="D32" s="157"/>
      <c r="E32" s="157">
        <v>60099</v>
      </c>
      <c r="F32" s="157"/>
      <c r="G32" s="157">
        <v>53161</v>
      </c>
      <c r="H32" s="157"/>
      <c r="I32" s="157">
        <v>45981</v>
      </c>
      <c r="J32" s="157"/>
      <c r="K32" s="157">
        <v>49837</v>
      </c>
      <c r="L32" s="157"/>
      <c r="M32" s="264">
        <v>-15.5</v>
      </c>
      <c r="N32" s="157"/>
      <c r="O32" s="264">
        <f>-(M32-Q32)</f>
        <v>-3.3999999999999986</v>
      </c>
      <c r="P32" s="157"/>
      <c r="Q32" s="264">
        <v>-18.899999999999999</v>
      </c>
      <c r="R32" s="157"/>
      <c r="S32" s="151"/>
      <c r="T32" s="151"/>
      <c r="U32" s="151"/>
      <c r="V32" s="151"/>
      <c r="W32" s="151"/>
      <c r="X32" s="151"/>
      <c r="Y32" s="151"/>
      <c r="Z32" s="151"/>
    </row>
    <row r="33" spans="1:26" ht="15" customHeight="1" x14ac:dyDescent="0.2">
      <c r="A33" s="182"/>
      <c r="B33" s="147" t="s">
        <v>217</v>
      </c>
      <c r="C33" s="155">
        <v>158965</v>
      </c>
      <c r="D33" s="155"/>
      <c r="E33" s="158">
        <v>211963</v>
      </c>
      <c r="F33" s="155"/>
      <c r="G33" s="155">
        <v>149079</v>
      </c>
      <c r="H33" s="155"/>
      <c r="I33" s="155">
        <v>154417</v>
      </c>
      <c r="J33" s="155"/>
      <c r="K33" s="155">
        <v>159820</v>
      </c>
      <c r="L33" s="155"/>
      <c r="M33" s="265">
        <v>0.5</v>
      </c>
      <c r="N33" s="155"/>
      <c r="O33" s="265">
        <f>-(M33-Q33)</f>
        <v>-4.8</v>
      </c>
      <c r="P33" s="155"/>
      <c r="Q33" s="265">
        <v>-4.3</v>
      </c>
      <c r="R33" s="155"/>
      <c r="S33" s="151"/>
      <c r="T33" s="151"/>
      <c r="U33" s="151"/>
      <c r="V33" s="151"/>
      <c r="W33" s="151"/>
      <c r="X33" s="151"/>
      <c r="Y33" s="151"/>
      <c r="Z33" s="151"/>
    </row>
    <row r="34" spans="1:26" ht="15" customHeight="1" x14ac:dyDescent="0.2">
      <c r="A34" s="180"/>
      <c r="B34" s="187" t="s">
        <v>218</v>
      </c>
      <c r="C34" s="188">
        <v>401997</v>
      </c>
      <c r="D34" s="181"/>
      <c r="E34" s="188">
        <v>493399</v>
      </c>
      <c r="F34" s="181"/>
      <c r="G34" s="188">
        <v>393459</v>
      </c>
      <c r="H34" s="181"/>
      <c r="I34" s="188">
        <v>389806</v>
      </c>
      <c r="J34" s="181"/>
      <c r="K34" s="188">
        <f>K31+K32+K33</f>
        <v>412648</v>
      </c>
      <c r="L34" s="181"/>
      <c r="M34" s="264">
        <v>2.6</v>
      </c>
      <c r="N34" s="189" t="s">
        <v>106</v>
      </c>
      <c r="O34" s="264">
        <f>-(M34-Q34)</f>
        <v>-3.8</v>
      </c>
      <c r="P34" s="181"/>
      <c r="Q34" s="264">
        <v>-1.2</v>
      </c>
      <c r="R34" s="189" t="s">
        <v>106</v>
      </c>
      <c r="S34" s="151"/>
      <c r="T34" s="151"/>
      <c r="U34" s="151"/>
      <c r="V34" s="151"/>
      <c r="W34" s="151"/>
      <c r="X34" s="151"/>
      <c r="Y34" s="151"/>
      <c r="Z34" s="151"/>
    </row>
    <row r="35" spans="1:26" ht="15" customHeight="1" x14ac:dyDescent="0.2">
      <c r="A35" s="226"/>
      <c r="B35" s="232"/>
      <c r="C35" s="148"/>
      <c r="D35" s="148"/>
      <c r="E35" s="148"/>
      <c r="F35" s="148"/>
      <c r="G35" s="148"/>
      <c r="H35" s="148"/>
      <c r="I35" s="148"/>
      <c r="J35" s="148"/>
      <c r="K35" s="148"/>
      <c r="L35" s="148"/>
      <c r="M35" s="265"/>
      <c r="N35" s="148"/>
      <c r="O35" s="265"/>
      <c r="P35" s="148"/>
      <c r="Q35" s="265"/>
      <c r="R35" s="148"/>
      <c r="S35" s="151"/>
      <c r="T35" s="151"/>
      <c r="U35" s="151"/>
      <c r="V35" s="151"/>
      <c r="W35" s="151"/>
      <c r="X35" s="151"/>
      <c r="Y35" s="151"/>
      <c r="Z35" s="151"/>
    </row>
    <row r="36" spans="1:26" ht="15" customHeight="1" x14ac:dyDescent="0.2">
      <c r="A36" s="232" t="s">
        <v>45</v>
      </c>
      <c r="B36" s="232"/>
      <c r="C36" s="181"/>
      <c r="D36" s="181"/>
      <c r="E36" s="181"/>
      <c r="F36" s="181"/>
      <c r="G36" s="181"/>
      <c r="H36" s="181"/>
      <c r="I36" s="181"/>
      <c r="J36" s="181"/>
      <c r="K36" s="181"/>
      <c r="L36" s="181"/>
      <c r="M36" s="264"/>
      <c r="N36" s="181"/>
      <c r="O36" s="264"/>
      <c r="P36" s="181"/>
      <c r="Q36" s="264"/>
      <c r="R36" s="181"/>
      <c r="S36" s="151"/>
      <c r="T36" s="151"/>
      <c r="U36" s="151"/>
      <c r="V36" s="151"/>
      <c r="W36" s="151"/>
      <c r="X36" s="151"/>
      <c r="Y36" s="151"/>
      <c r="Z36" s="151"/>
    </row>
    <row r="37" spans="1:26" ht="15" customHeight="1" x14ac:dyDescent="0.2">
      <c r="A37" s="182"/>
      <c r="B37" s="147" t="s">
        <v>215</v>
      </c>
      <c r="C37" s="148">
        <v>64282</v>
      </c>
      <c r="D37" s="148"/>
      <c r="E37" s="148">
        <v>68900</v>
      </c>
      <c r="F37" s="148"/>
      <c r="G37" s="148">
        <v>63575</v>
      </c>
      <c r="H37" s="148"/>
      <c r="I37" s="148">
        <v>66108</v>
      </c>
      <c r="J37" s="148"/>
      <c r="K37" s="148">
        <v>71574</v>
      </c>
      <c r="L37" s="148"/>
      <c r="M37" s="265">
        <v>11.3</v>
      </c>
      <c r="N37" s="186" t="s">
        <v>106</v>
      </c>
      <c r="O37" s="265">
        <f>-(M37-Q37)</f>
        <v>-3.3000000000000007</v>
      </c>
      <c r="P37" s="148"/>
      <c r="Q37" s="265">
        <v>8</v>
      </c>
      <c r="R37" s="186" t="s">
        <v>106</v>
      </c>
      <c r="S37" s="151"/>
      <c r="T37" s="151"/>
      <c r="U37" s="151"/>
      <c r="V37" s="151"/>
      <c r="W37" s="151"/>
      <c r="X37" s="151"/>
      <c r="Y37" s="151"/>
      <c r="Z37" s="151"/>
    </row>
    <row r="38" spans="1:26" ht="15" customHeight="1" x14ac:dyDescent="0.2">
      <c r="A38" s="180"/>
      <c r="B38" s="151" t="s">
        <v>222</v>
      </c>
      <c r="C38" s="157">
        <v>13524</v>
      </c>
      <c r="D38" s="157"/>
      <c r="E38" s="157">
        <v>12141</v>
      </c>
      <c r="F38" s="157"/>
      <c r="G38" s="157">
        <v>11002</v>
      </c>
      <c r="H38" s="157"/>
      <c r="I38" s="157">
        <v>10796</v>
      </c>
      <c r="J38" s="157"/>
      <c r="K38" s="157">
        <v>9801</v>
      </c>
      <c r="L38" s="157"/>
      <c r="M38" s="264">
        <v>-27.5</v>
      </c>
      <c r="N38" s="157"/>
      <c r="O38" s="264">
        <f>-(M38-Q38)</f>
        <v>-3</v>
      </c>
      <c r="P38" s="157"/>
      <c r="Q38" s="264">
        <v>-30.5</v>
      </c>
      <c r="R38" s="157"/>
      <c r="S38" s="151"/>
      <c r="T38" s="151"/>
      <c r="U38" s="151"/>
      <c r="V38" s="151"/>
      <c r="W38" s="151"/>
      <c r="X38" s="151"/>
      <c r="Y38" s="151"/>
      <c r="Z38" s="151"/>
    </row>
    <row r="39" spans="1:26" ht="15" customHeight="1" x14ac:dyDescent="0.2">
      <c r="A39" s="182"/>
      <c r="B39" s="147" t="s">
        <v>217</v>
      </c>
      <c r="C39" s="155">
        <v>125468</v>
      </c>
      <c r="D39" s="155"/>
      <c r="E39" s="158">
        <v>173071</v>
      </c>
      <c r="F39" s="155"/>
      <c r="G39" s="155">
        <v>125692</v>
      </c>
      <c r="H39" s="155"/>
      <c r="I39" s="155">
        <v>133803</v>
      </c>
      <c r="J39" s="155"/>
      <c r="K39" s="155">
        <v>138877</v>
      </c>
      <c r="L39" s="155"/>
      <c r="M39" s="265">
        <v>10.7</v>
      </c>
      <c r="N39" s="155"/>
      <c r="O39" s="265">
        <f>-(M39-Q39)</f>
        <v>-5.4999999999999991</v>
      </c>
      <c r="P39" s="155"/>
      <c r="Q39" s="265">
        <v>5.2</v>
      </c>
      <c r="R39" s="155"/>
      <c r="S39" s="151"/>
      <c r="T39" s="151"/>
      <c r="U39" s="151"/>
      <c r="V39" s="151"/>
      <c r="W39" s="151"/>
      <c r="X39" s="151"/>
      <c r="Y39" s="151"/>
      <c r="Z39" s="151"/>
    </row>
    <row r="40" spans="1:26" ht="15" customHeight="1" x14ac:dyDescent="0.2">
      <c r="A40" s="180"/>
      <c r="B40" s="187" t="s">
        <v>220</v>
      </c>
      <c r="C40" s="188">
        <v>203274</v>
      </c>
      <c r="D40" s="181"/>
      <c r="E40" s="188">
        <v>254112</v>
      </c>
      <c r="F40" s="181"/>
      <c r="G40" s="188">
        <v>200269</v>
      </c>
      <c r="H40" s="181"/>
      <c r="I40" s="188">
        <v>210707</v>
      </c>
      <c r="J40" s="181"/>
      <c r="K40" s="188">
        <f>K37+K38+K39</f>
        <v>220252</v>
      </c>
      <c r="L40" s="181"/>
      <c r="M40" s="264">
        <v>8.4</v>
      </c>
      <c r="N40" s="189" t="s">
        <v>106</v>
      </c>
      <c r="O40" s="264">
        <f>-(M40-Q40)</f>
        <v>-4.7</v>
      </c>
      <c r="P40" s="181"/>
      <c r="Q40" s="264">
        <v>3.7</v>
      </c>
      <c r="R40" s="189" t="s">
        <v>106</v>
      </c>
      <c r="S40" s="151"/>
      <c r="T40" s="151"/>
      <c r="U40" s="151"/>
      <c r="V40" s="151"/>
      <c r="W40" s="151"/>
      <c r="X40" s="151"/>
      <c r="Y40" s="151"/>
      <c r="Z40" s="151"/>
    </row>
    <row r="41" spans="1:26" ht="15" customHeight="1" x14ac:dyDescent="0.2">
      <c r="A41" s="226"/>
      <c r="B41" s="226"/>
      <c r="C41" s="175"/>
      <c r="D41" s="175"/>
      <c r="E41" s="175"/>
      <c r="F41" s="175"/>
      <c r="G41" s="175"/>
      <c r="H41" s="175"/>
      <c r="I41" s="175"/>
      <c r="J41" s="175"/>
      <c r="K41" s="155"/>
      <c r="L41" s="175"/>
      <c r="M41" s="265"/>
      <c r="N41" s="175"/>
      <c r="O41" s="265"/>
      <c r="P41" s="175"/>
      <c r="Q41" s="265"/>
      <c r="R41" s="175"/>
      <c r="S41" s="151"/>
      <c r="T41" s="151"/>
      <c r="U41" s="151"/>
      <c r="V41" s="151"/>
      <c r="W41" s="151"/>
      <c r="X41" s="151"/>
      <c r="Y41" s="151"/>
      <c r="Z41" s="151"/>
    </row>
    <row r="42" spans="1:26" ht="15" customHeight="1" x14ac:dyDescent="0.2">
      <c r="A42" s="232" t="s">
        <v>221</v>
      </c>
      <c r="B42" s="232"/>
      <c r="C42" s="181"/>
      <c r="D42" s="181"/>
      <c r="E42" s="181"/>
      <c r="F42" s="181"/>
      <c r="G42" s="181"/>
      <c r="H42" s="181"/>
      <c r="I42" s="157"/>
      <c r="J42" s="181"/>
      <c r="K42" s="181"/>
      <c r="L42" s="181"/>
      <c r="M42" s="264"/>
      <c r="N42" s="181"/>
      <c r="O42" s="264"/>
      <c r="P42" s="181"/>
      <c r="Q42" s="264"/>
      <c r="R42" s="181"/>
      <c r="S42" s="151"/>
      <c r="T42" s="151"/>
      <c r="U42" s="151"/>
      <c r="V42" s="151"/>
      <c r="W42" s="151"/>
      <c r="X42" s="151"/>
      <c r="Y42" s="151"/>
      <c r="Z42" s="151"/>
    </row>
    <row r="43" spans="1:26" ht="15" customHeight="1" x14ac:dyDescent="0.2">
      <c r="A43" s="182"/>
      <c r="B43" s="147" t="s">
        <v>215</v>
      </c>
      <c r="C43" s="148">
        <v>59257</v>
      </c>
      <c r="D43" s="148"/>
      <c r="E43" s="148">
        <v>63987</v>
      </c>
      <c r="F43" s="148"/>
      <c r="G43" s="148">
        <v>59194</v>
      </c>
      <c r="H43" s="148"/>
      <c r="I43" s="148">
        <v>62303</v>
      </c>
      <c r="J43" s="148"/>
      <c r="K43" s="148">
        <v>67860</v>
      </c>
      <c r="L43" s="148"/>
      <c r="M43" s="265">
        <v>14.5</v>
      </c>
      <c r="N43" s="186" t="s">
        <v>106</v>
      </c>
      <c r="O43" s="265">
        <f>-(M43-Q43)</f>
        <v>-3.5</v>
      </c>
      <c r="P43" s="155"/>
      <c r="Q43" s="265">
        <v>11</v>
      </c>
      <c r="R43" s="186" t="s">
        <v>106</v>
      </c>
      <c r="S43" s="151"/>
      <c r="T43" s="151"/>
      <c r="U43" s="151"/>
      <c r="V43" s="151"/>
      <c r="W43" s="151"/>
      <c r="X43" s="151"/>
      <c r="Y43" s="151"/>
      <c r="Z43" s="151"/>
    </row>
    <row r="44" spans="1:26" ht="15" customHeight="1" x14ac:dyDescent="0.2">
      <c r="A44" s="180"/>
      <c r="B44" s="151" t="s">
        <v>222</v>
      </c>
      <c r="C44" s="157">
        <v>12378</v>
      </c>
      <c r="D44" s="181"/>
      <c r="E44" s="157">
        <v>11087</v>
      </c>
      <c r="F44" s="181"/>
      <c r="G44" s="157">
        <v>10036</v>
      </c>
      <c r="H44" s="181"/>
      <c r="I44" s="157">
        <v>9996</v>
      </c>
      <c r="J44" s="181"/>
      <c r="K44" s="157">
        <v>8922</v>
      </c>
      <c r="L44" s="181"/>
      <c r="M44" s="264">
        <v>-27.9</v>
      </c>
      <c r="N44" s="157"/>
      <c r="O44" s="264">
        <f>-(M44-Q44)</f>
        <v>-3.1000000000000014</v>
      </c>
      <c r="P44" s="157"/>
      <c r="Q44" s="264">
        <v>-31</v>
      </c>
      <c r="R44" s="157"/>
      <c r="S44" s="151"/>
      <c r="T44" s="151"/>
      <c r="U44" s="151"/>
      <c r="V44" s="151"/>
      <c r="W44" s="151"/>
      <c r="X44" s="151"/>
      <c r="Y44" s="151"/>
      <c r="Z44" s="151"/>
    </row>
    <row r="45" spans="1:26" ht="15" customHeight="1" x14ac:dyDescent="0.2">
      <c r="A45" s="182"/>
      <c r="B45" s="147" t="s">
        <v>217</v>
      </c>
      <c r="C45" s="155">
        <v>19972</v>
      </c>
      <c r="D45" s="148"/>
      <c r="E45" s="155">
        <v>26063</v>
      </c>
      <c r="F45" s="148"/>
      <c r="G45" s="155">
        <v>19284</v>
      </c>
      <c r="H45" s="148"/>
      <c r="I45" s="155">
        <v>21908</v>
      </c>
      <c r="J45" s="148"/>
      <c r="K45" s="155">
        <v>24735</v>
      </c>
      <c r="L45" s="148"/>
      <c r="M45" s="265">
        <v>23.8</v>
      </c>
      <c r="N45" s="155"/>
      <c r="O45" s="265">
        <f>-(M45-Q45)</f>
        <v>-5.9000000000000021</v>
      </c>
      <c r="P45" s="155"/>
      <c r="Q45" s="265">
        <v>17.899999999999999</v>
      </c>
      <c r="R45" s="155"/>
      <c r="S45" s="151"/>
      <c r="T45" s="151"/>
      <c r="U45" s="151"/>
      <c r="V45" s="151"/>
      <c r="W45" s="151"/>
      <c r="X45" s="151"/>
      <c r="Y45" s="151"/>
      <c r="Z45" s="151"/>
    </row>
    <row r="46" spans="1:26" ht="15" customHeight="1" x14ac:dyDescent="0.2">
      <c r="A46" s="180"/>
      <c r="B46" s="187" t="s">
        <v>223</v>
      </c>
      <c r="C46" s="188">
        <v>91607</v>
      </c>
      <c r="D46" s="181"/>
      <c r="E46" s="188">
        <v>101137</v>
      </c>
      <c r="F46" s="181"/>
      <c r="G46" s="188">
        <v>88514</v>
      </c>
      <c r="H46" s="181"/>
      <c r="I46" s="188">
        <v>94207</v>
      </c>
      <c r="J46" s="181"/>
      <c r="K46" s="188">
        <f>K43+K44+K45</f>
        <v>101517</v>
      </c>
      <c r="L46" s="181"/>
      <c r="M46" s="264">
        <v>10.8</v>
      </c>
      <c r="N46" s="189" t="s">
        <v>106</v>
      </c>
      <c r="O46" s="264">
        <f>-(M46-Q46)</f>
        <v>-3.9000000000000004</v>
      </c>
      <c r="P46" s="157"/>
      <c r="Q46" s="264">
        <v>6.9</v>
      </c>
      <c r="R46" s="189" t="s">
        <v>106</v>
      </c>
      <c r="S46" s="151"/>
      <c r="T46" s="151"/>
      <c r="U46" s="151"/>
      <c r="V46" s="151"/>
      <c r="W46" s="151"/>
      <c r="X46" s="151"/>
      <c r="Y46" s="151"/>
      <c r="Z46" s="151"/>
    </row>
    <row r="47" spans="1:26" ht="15" customHeight="1" x14ac:dyDescent="0.2">
      <c r="A47" s="226"/>
      <c r="B47" s="231"/>
      <c r="C47" s="148"/>
      <c r="D47" s="148"/>
      <c r="E47" s="148"/>
      <c r="F47" s="148"/>
      <c r="G47" s="148"/>
      <c r="H47" s="148"/>
      <c r="I47" s="148"/>
      <c r="J47" s="148"/>
      <c r="K47" s="148"/>
      <c r="L47" s="148"/>
      <c r="M47" s="265"/>
      <c r="N47" s="148"/>
      <c r="O47" s="190"/>
      <c r="P47" s="148"/>
      <c r="Q47" s="190"/>
      <c r="R47" s="148"/>
      <c r="S47" s="151"/>
      <c r="T47" s="151"/>
      <c r="U47" s="151"/>
      <c r="V47" s="151"/>
      <c r="W47" s="151"/>
      <c r="X47" s="151"/>
      <c r="Y47" s="151"/>
      <c r="Z47" s="151"/>
    </row>
    <row r="48" spans="1:26" ht="15" customHeight="1" x14ac:dyDescent="0.2">
      <c r="A48" s="232" t="s">
        <v>224</v>
      </c>
      <c r="B48" s="234"/>
      <c r="C48" s="181">
        <v>-370</v>
      </c>
      <c r="D48" s="181"/>
      <c r="E48" s="181">
        <v>-2762</v>
      </c>
      <c r="F48" s="181"/>
      <c r="G48" s="181">
        <v>3103</v>
      </c>
      <c r="H48" s="181"/>
      <c r="I48" s="181">
        <v>4635</v>
      </c>
      <c r="J48" s="181"/>
      <c r="K48" s="181">
        <v>5782</v>
      </c>
      <c r="L48" s="165"/>
      <c r="M48" s="264">
        <v>1662.7</v>
      </c>
      <c r="N48" s="189" t="s">
        <v>106</v>
      </c>
      <c r="O48" s="191"/>
      <c r="P48" s="181"/>
      <c r="Q48" s="191"/>
      <c r="R48" s="181"/>
      <c r="S48" s="151"/>
      <c r="T48" s="151"/>
      <c r="U48" s="151"/>
      <c r="V48" s="151"/>
      <c r="W48" s="151"/>
      <c r="X48" s="151"/>
      <c r="Y48" s="151"/>
      <c r="Z48" s="151"/>
    </row>
    <row r="49" spans="1:26" ht="15" customHeight="1" x14ac:dyDescent="0.2">
      <c r="A49" s="231"/>
      <c r="B49" s="232"/>
      <c r="C49" s="166"/>
      <c r="D49" s="166"/>
      <c r="E49" s="166"/>
      <c r="F49" s="166"/>
      <c r="G49" s="166"/>
      <c r="H49" s="166"/>
      <c r="I49" s="166"/>
      <c r="J49" s="166"/>
      <c r="K49" s="166"/>
      <c r="L49" s="166"/>
      <c r="M49" s="192"/>
      <c r="N49" s="166"/>
      <c r="O49" s="192"/>
      <c r="P49" s="166"/>
      <c r="Q49" s="192"/>
      <c r="R49" s="166"/>
      <c r="S49" s="151"/>
      <c r="T49" s="151"/>
      <c r="U49" s="151"/>
      <c r="V49" s="151"/>
      <c r="W49" s="151"/>
      <c r="X49" s="151"/>
      <c r="Y49" s="151"/>
      <c r="Z49" s="151"/>
    </row>
    <row r="50" spans="1:26" x14ac:dyDescent="0.2">
      <c r="A50" s="224" t="s">
        <v>229</v>
      </c>
      <c r="B50" s="224"/>
      <c r="C50" s="224"/>
      <c r="D50" s="165"/>
      <c r="E50" s="165"/>
      <c r="F50" s="165"/>
      <c r="G50" s="165"/>
      <c r="H50" s="165"/>
      <c r="I50" s="165"/>
      <c r="J50" s="165"/>
      <c r="K50" s="165"/>
      <c r="L50" s="165"/>
      <c r="M50" s="193"/>
      <c r="N50" s="165"/>
      <c r="O50" s="193"/>
      <c r="P50" s="165"/>
      <c r="Q50" s="193"/>
      <c r="R50" s="165"/>
      <c r="S50" s="151"/>
      <c r="T50" s="151"/>
      <c r="U50" s="151"/>
      <c r="V50" s="151"/>
      <c r="W50" s="151"/>
      <c r="X50" s="151"/>
      <c r="Y50" s="151"/>
      <c r="Z50" s="151"/>
    </row>
    <row r="51" spans="1:26" ht="15" customHeight="1" x14ac:dyDescent="0.2">
      <c r="A51" s="225" t="s">
        <v>226</v>
      </c>
      <c r="B51" s="232"/>
      <c r="C51" s="148"/>
      <c r="D51" s="148"/>
      <c r="E51" s="148"/>
      <c r="F51" s="148"/>
      <c r="G51" s="148"/>
      <c r="H51" s="148"/>
      <c r="I51" s="148"/>
      <c r="J51" s="148"/>
      <c r="K51" s="148"/>
      <c r="L51" s="148"/>
      <c r="M51" s="190"/>
      <c r="N51" s="148"/>
      <c r="O51" s="190"/>
      <c r="P51" s="148"/>
      <c r="Q51" s="190"/>
      <c r="R51" s="148"/>
      <c r="S51" s="151"/>
      <c r="T51" s="151"/>
      <c r="U51" s="151"/>
      <c r="V51" s="151"/>
      <c r="W51" s="151"/>
      <c r="X51" s="151"/>
      <c r="Y51" s="151"/>
      <c r="Z51" s="151"/>
    </row>
    <row r="52" spans="1:26" ht="15" customHeight="1" x14ac:dyDescent="0.2">
      <c r="A52" s="180"/>
      <c r="B52" s="151" t="s">
        <v>215</v>
      </c>
      <c r="C52" s="181">
        <v>714836</v>
      </c>
      <c r="D52" s="181"/>
      <c r="E52" s="181">
        <v>812021</v>
      </c>
      <c r="F52" s="181"/>
      <c r="G52" s="181">
        <v>778985</v>
      </c>
      <c r="H52" s="181"/>
      <c r="I52" s="181">
        <v>805241</v>
      </c>
      <c r="J52" s="181"/>
      <c r="K52" s="181">
        <v>809175</v>
      </c>
      <c r="L52" s="181"/>
      <c r="M52" s="264">
        <v>13.2</v>
      </c>
      <c r="N52" s="189" t="s">
        <v>106</v>
      </c>
      <c r="O52" s="264">
        <f>-(M52-Q52)</f>
        <v>-0.79999999999999893</v>
      </c>
      <c r="P52" s="181"/>
      <c r="Q52" s="264">
        <v>12.4</v>
      </c>
      <c r="R52" s="189" t="s">
        <v>106</v>
      </c>
      <c r="S52" s="151"/>
      <c r="T52" s="151"/>
      <c r="U52" s="151"/>
      <c r="V52" s="151"/>
      <c r="W52" s="151"/>
      <c r="X52" s="151"/>
      <c r="Y52" s="151"/>
      <c r="Z52" s="151"/>
    </row>
    <row r="53" spans="1:26" ht="15" customHeight="1" x14ac:dyDescent="0.2">
      <c r="A53" s="182"/>
      <c r="B53" s="147" t="s">
        <v>222</v>
      </c>
      <c r="C53" s="155">
        <v>152528</v>
      </c>
      <c r="D53" s="155"/>
      <c r="E53" s="155">
        <v>150158</v>
      </c>
      <c r="F53" s="155"/>
      <c r="G53" s="155">
        <v>167324</v>
      </c>
      <c r="H53" s="155"/>
      <c r="I53" s="155">
        <v>158651</v>
      </c>
      <c r="J53" s="155"/>
      <c r="K53" s="155">
        <v>143023</v>
      </c>
      <c r="L53" s="155"/>
      <c r="M53" s="265">
        <v>-6.2</v>
      </c>
      <c r="N53" s="155"/>
      <c r="O53" s="265">
        <f>-(M53-Q53)</f>
        <v>-1.3999999999999995</v>
      </c>
      <c r="P53" s="155"/>
      <c r="Q53" s="265">
        <v>-7.6</v>
      </c>
      <c r="R53" s="155"/>
      <c r="S53" s="151"/>
      <c r="T53" s="151"/>
      <c r="U53" s="151"/>
      <c r="V53" s="151"/>
      <c r="W53" s="151"/>
      <c r="X53" s="151"/>
      <c r="Y53" s="151"/>
      <c r="Z53" s="151"/>
    </row>
    <row r="54" spans="1:26" ht="15" customHeight="1" x14ac:dyDescent="0.2">
      <c r="A54" s="180"/>
      <c r="B54" s="151" t="s">
        <v>217</v>
      </c>
      <c r="C54" s="157">
        <v>455595</v>
      </c>
      <c r="D54" s="157"/>
      <c r="E54" s="152">
        <v>643351</v>
      </c>
      <c r="F54" s="157"/>
      <c r="G54" s="157">
        <v>411667</v>
      </c>
      <c r="H54" s="157"/>
      <c r="I54" s="157">
        <v>400341</v>
      </c>
      <c r="J54" s="157"/>
      <c r="K54" s="157">
        <v>389299</v>
      </c>
      <c r="L54" s="157"/>
      <c r="M54" s="264">
        <v>-14.6</v>
      </c>
      <c r="N54" s="157"/>
      <c r="O54" s="264">
        <f>-(M54-Q54)</f>
        <v>-1.5999999999999996</v>
      </c>
      <c r="P54" s="157"/>
      <c r="Q54" s="264">
        <v>-16.2</v>
      </c>
      <c r="R54" s="157"/>
      <c r="S54" s="151"/>
      <c r="T54" s="151"/>
      <c r="U54" s="151"/>
      <c r="V54" s="151"/>
      <c r="W54" s="151"/>
      <c r="X54" s="151"/>
      <c r="Y54" s="151"/>
      <c r="Z54" s="151"/>
    </row>
    <row r="55" spans="1:26" ht="15" customHeight="1" x14ac:dyDescent="0.2">
      <c r="A55" s="182"/>
      <c r="B55" s="183" t="s">
        <v>218</v>
      </c>
      <c r="C55" s="170">
        <v>1322959</v>
      </c>
      <c r="D55" s="148"/>
      <c r="E55" s="170">
        <v>1605530</v>
      </c>
      <c r="F55" s="148"/>
      <c r="G55" s="170">
        <v>1357976</v>
      </c>
      <c r="H55" s="148"/>
      <c r="I55" s="170">
        <v>1364233</v>
      </c>
      <c r="J55" s="148"/>
      <c r="K55" s="170">
        <f>K52+K53+K54</f>
        <v>1341497</v>
      </c>
      <c r="L55" s="148"/>
      <c r="M55" s="265">
        <v>1.4</v>
      </c>
      <c r="N55" s="186" t="s">
        <v>106</v>
      </c>
      <c r="O55" s="265">
        <f>-(M55-Q55)</f>
        <v>-1.2</v>
      </c>
      <c r="P55" s="148"/>
      <c r="Q55" s="265">
        <v>0.2</v>
      </c>
      <c r="R55" s="186" t="s">
        <v>106</v>
      </c>
      <c r="S55" s="151"/>
      <c r="T55" s="151"/>
      <c r="U55" s="151"/>
      <c r="V55" s="151"/>
      <c r="W55" s="151"/>
      <c r="X55" s="151"/>
      <c r="Y55" s="151"/>
      <c r="Z55" s="151"/>
    </row>
    <row r="56" spans="1:26" ht="15" customHeight="1" x14ac:dyDescent="0.2">
      <c r="A56" s="180"/>
      <c r="B56" s="180"/>
      <c r="C56" s="157"/>
      <c r="D56" s="157"/>
      <c r="E56" s="157"/>
      <c r="F56" s="157"/>
      <c r="G56" s="157"/>
      <c r="H56" s="157"/>
      <c r="I56" s="157"/>
      <c r="J56" s="157"/>
      <c r="K56" s="157"/>
      <c r="L56" s="157"/>
      <c r="M56" s="264"/>
      <c r="N56" s="157"/>
      <c r="O56" s="264"/>
      <c r="P56" s="157"/>
      <c r="Q56" s="264"/>
      <c r="R56" s="157"/>
      <c r="S56" s="151"/>
      <c r="T56" s="151"/>
      <c r="U56" s="151"/>
      <c r="V56" s="151"/>
      <c r="W56" s="151"/>
      <c r="X56" s="151"/>
      <c r="Y56" s="151"/>
      <c r="Z56" s="151"/>
    </row>
    <row r="57" spans="1:26" ht="15" customHeight="1" x14ac:dyDescent="0.2">
      <c r="A57" s="225" t="s">
        <v>45</v>
      </c>
      <c r="B57" s="227"/>
      <c r="C57" s="155"/>
      <c r="D57" s="155"/>
      <c r="E57" s="155"/>
      <c r="F57" s="155"/>
      <c r="G57" s="155"/>
      <c r="H57" s="155"/>
      <c r="I57" s="155"/>
      <c r="J57" s="155"/>
      <c r="K57" s="155"/>
      <c r="L57" s="155"/>
      <c r="M57" s="265"/>
      <c r="N57" s="155"/>
      <c r="O57" s="265"/>
      <c r="P57" s="155"/>
      <c r="Q57" s="265"/>
      <c r="R57" s="155"/>
      <c r="S57" s="151"/>
      <c r="T57" s="151"/>
      <c r="U57" s="151"/>
      <c r="V57" s="151"/>
      <c r="W57" s="151"/>
      <c r="X57" s="151"/>
      <c r="Y57" s="151"/>
      <c r="Z57" s="151"/>
    </row>
    <row r="58" spans="1:26" ht="15" customHeight="1" x14ac:dyDescent="0.2">
      <c r="A58" s="180"/>
      <c r="B58" s="151" t="s">
        <v>215</v>
      </c>
      <c r="C58" s="181">
        <v>240505</v>
      </c>
      <c r="D58" s="181"/>
      <c r="E58" s="181">
        <v>278699</v>
      </c>
      <c r="F58" s="181"/>
      <c r="G58" s="181">
        <v>264120</v>
      </c>
      <c r="H58" s="181"/>
      <c r="I58" s="181">
        <v>273642</v>
      </c>
      <c r="J58" s="181"/>
      <c r="K58" s="181">
        <v>265664</v>
      </c>
      <c r="L58" s="181"/>
      <c r="M58" s="264">
        <v>10.5</v>
      </c>
      <c r="N58" s="189" t="s">
        <v>106</v>
      </c>
      <c r="O58" s="264">
        <f>-(M58-Q58)</f>
        <v>-0.90000000000000036</v>
      </c>
      <c r="P58" s="157"/>
      <c r="Q58" s="264">
        <v>9.6</v>
      </c>
      <c r="R58" s="189" t="s">
        <v>106</v>
      </c>
      <c r="S58" s="151"/>
      <c r="T58" s="151"/>
      <c r="U58" s="151"/>
      <c r="V58" s="151"/>
      <c r="W58" s="151"/>
      <c r="X58" s="151"/>
      <c r="Y58" s="151"/>
      <c r="Z58" s="151"/>
    </row>
    <row r="59" spans="1:26" ht="15" customHeight="1" x14ac:dyDescent="0.2">
      <c r="A59" s="182"/>
      <c r="B59" s="147" t="s">
        <v>222</v>
      </c>
      <c r="C59" s="267">
        <v>34763</v>
      </c>
      <c r="D59" s="267"/>
      <c r="E59" s="267">
        <v>31164</v>
      </c>
      <c r="F59" s="267"/>
      <c r="G59" s="267">
        <v>31464</v>
      </c>
      <c r="H59" s="267"/>
      <c r="I59" s="267">
        <v>33116</v>
      </c>
      <c r="J59" s="155"/>
      <c r="K59" s="155">
        <v>28101</v>
      </c>
      <c r="L59" s="155"/>
      <c r="M59" s="265">
        <v>-19.2</v>
      </c>
      <c r="N59" s="155"/>
      <c r="O59" s="265">
        <f>-(M59-Q59)</f>
        <v>-1.1000000000000014</v>
      </c>
      <c r="P59" s="155"/>
      <c r="Q59" s="265">
        <v>-20.3</v>
      </c>
      <c r="R59" s="155"/>
      <c r="S59" s="151"/>
      <c r="T59" s="151"/>
      <c r="U59" s="151"/>
      <c r="V59" s="151"/>
      <c r="W59" s="151"/>
      <c r="X59" s="151"/>
      <c r="Y59" s="151"/>
      <c r="Z59" s="151"/>
    </row>
    <row r="60" spans="1:26" ht="15" customHeight="1" x14ac:dyDescent="0.2">
      <c r="A60" s="180"/>
      <c r="B60" s="151" t="s">
        <v>217</v>
      </c>
      <c r="C60" s="157">
        <v>411287</v>
      </c>
      <c r="D60" s="157"/>
      <c r="E60" s="152">
        <v>595002</v>
      </c>
      <c r="F60" s="157"/>
      <c r="G60" s="157">
        <v>378042</v>
      </c>
      <c r="H60" s="157"/>
      <c r="I60" s="157">
        <v>355861</v>
      </c>
      <c r="J60" s="157"/>
      <c r="K60" s="157">
        <v>340701</v>
      </c>
      <c r="L60" s="157"/>
      <c r="M60" s="264">
        <v>-17.2</v>
      </c>
      <c r="N60" s="157"/>
      <c r="O60" s="264">
        <f>-(M60-Q60)</f>
        <v>-1.6000000000000014</v>
      </c>
      <c r="P60" s="157"/>
      <c r="Q60" s="264">
        <v>-18.8</v>
      </c>
      <c r="R60" s="157"/>
      <c r="S60" s="151"/>
      <c r="T60" s="151"/>
      <c r="U60" s="151"/>
      <c r="V60" s="151"/>
      <c r="W60" s="151"/>
      <c r="X60" s="151"/>
      <c r="Y60" s="151"/>
      <c r="Z60" s="151"/>
    </row>
    <row r="61" spans="1:26" ht="15" customHeight="1" x14ac:dyDescent="0.2">
      <c r="A61" s="233" t="s">
        <v>230</v>
      </c>
      <c r="B61" s="227"/>
      <c r="C61" s="170">
        <v>686555</v>
      </c>
      <c r="D61" s="148"/>
      <c r="E61" s="170">
        <v>904865</v>
      </c>
      <c r="F61" s="148"/>
      <c r="G61" s="170">
        <v>673626</v>
      </c>
      <c r="H61" s="148"/>
      <c r="I61" s="170">
        <v>662619</v>
      </c>
      <c r="J61" s="148"/>
      <c r="K61" s="170">
        <f>K58+K59+K60</f>
        <v>634466</v>
      </c>
      <c r="L61" s="148"/>
      <c r="M61" s="265">
        <v>-7.6</v>
      </c>
      <c r="N61" s="186" t="s">
        <v>106</v>
      </c>
      <c r="O61" s="265">
        <f>-(M61-Q61)</f>
        <v>-1.3000000000000007</v>
      </c>
      <c r="P61" s="155"/>
      <c r="Q61" s="265">
        <v>-8.9</v>
      </c>
      <c r="R61" s="186" t="s">
        <v>106</v>
      </c>
      <c r="S61" s="151"/>
      <c r="T61" s="151"/>
      <c r="U61" s="151"/>
      <c r="V61" s="151"/>
      <c r="W61" s="151"/>
      <c r="X61" s="151"/>
      <c r="Y61" s="151"/>
      <c r="Z61" s="151"/>
    </row>
    <row r="62" spans="1:26" ht="15" customHeight="1" x14ac:dyDescent="0.2">
      <c r="A62" s="224"/>
      <c r="B62" s="224"/>
      <c r="C62" s="157"/>
      <c r="D62" s="157"/>
      <c r="E62" s="157"/>
      <c r="F62" s="157"/>
      <c r="G62" s="157"/>
      <c r="H62" s="157"/>
      <c r="I62" s="157"/>
      <c r="J62" s="157"/>
      <c r="K62" s="157"/>
      <c r="L62" s="157"/>
      <c r="M62" s="264"/>
      <c r="N62" s="157"/>
      <c r="O62" s="264"/>
      <c r="P62" s="157"/>
      <c r="Q62" s="264"/>
      <c r="R62" s="157"/>
      <c r="S62" s="151"/>
      <c r="T62" s="151"/>
      <c r="U62" s="151"/>
      <c r="V62" s="151"/>
      <c r="W62" s="151"/>
      <c r="X62" s="151"/>
      <c r="Y62" s="151"/>
      <c r="Z62" s="151"/>
    </row>
    <row r="63" spans="1:26" ht="15" customHeight="1" x14ac:dyDescent="0.2">
      <c r="A63" s="225" t="s">
        <v>221</v>
      </c>
      <c r="B63" s="227"/>
      <c r="C63" s="155"/>
      <c r="D63" s="155"/>
      <c r="E63" s="155"/>
      <c r="F63" s="155"/>
      <c r="G63" s="155"/>
      <c r="H63" s="155"/>
      <c r="I63" s="155"/>
      <c r="J63" s="155"/>
      <c r="K63" s="155"/>
      <c r="L63" s="155"/>
      <c r="M63" s="265"/>
      <c r="N63" s="155"/>
      <c r="O63" s="265"/>
      <c r="P63" s="155"/>
      <c r="Q63" s="265"/>
      <c r="R63" s="155"/>
      <c r="S63" s="151"/>
      <c r="T63" s="151"/>
      <c r="U63" s="151"/>
      <c r="V63" s="151"/>
      <c r="W63" s="151"/>
      <c r="X63" s="151"/>
      <c r="Y63" s="151"/>
      <c r="Z63" s="151"/>
    </row>
    <row r="64" spans="1:26" ht="15" customHeight="1" x14ac:dyDescent="0.2">
      <c r="A64" s="180"/>
      <c r="B64" s="151" t="s">
        <v>215</v>
      </c>
      <c r="C64" s="181">
        <v>212130</v>
      </c>
      <c r="D64" s="181"/>
      <c r="E64" s="181">
        <v>249267</v>
      </c>
      <c r="F64" s="181"/>
      <c r="G64" s="181">
        <v>228536</v>
      </c>
      <c r="H64" s="181"/>
      <c r="I64" s="181">
        <v>241912</v>
      </c>
      <c r="J64" s="181"/>
      <c r="K64" s="181">
        <v>230774</v>
      </c>
      <c r="L64" s="181"/>
      <c r="M64" s="264">
        <v>8.8000000000000007</v>
      </c>
      <c r="N64" s="189" t="s">
        <v>106</v>
      </c>
      <c r="O64" s="264">
        <f>-(M64-Q64)</f>
        <v>-0.90000000000000036</v>
      </c>
      <c r="P64" s="157"/>
      <c r="Q64" s="264">
        <v>7.9</v>
      </c>
      <c r="R64" s="189" t="s">
        <v>106</v>
      </c>
      <c r="S64" s="151"/>
      <c r="T64" s="151"/>
      <c r="U64" s="151"/>
      <c r="V64" s="151"/>
      <c r="W64" s="151"/>
      <c r="X64" s="151"/>
      <c r="Y64" s="151"/>
      <c r="Z64" s="151"/>
    </row>
    <row r="65" spans="1:30" ht="15" customHeight="1" x14ac:dyDescent="0.2">
      <c r="A65" s="182"/>
      <c r="B65" s="147" t="s">
        <v>222</v>
      </c>
      <c r="C65" s="155">
        <v>29635</v>
      </c>
      <c r="D65" s="155"/>
      <c r="E65" s="155">
        <v>26139</v>
      </c>
      <c r="F65" s="155"/>
      <c r="G65" s="155">
        <v>25201</v>
      </c>
      <c r="H65" s="155"/>
      <c r="I65" s="155">
        <v>27751</v>
      </c>
      <c r="J65" s="155"/>
      <c r="K65" s="155">
        <v>22982</v>
      </c>
      <c r="L65" s="155"/>
      <c r="M65" s="265">
        <v>-22.4</v>
      </c>
      <c r="N65" s="155"/>
      <c r="O65" s="265">
        <f>-(M65-Q65)</f>
        <v>-1.3000000000000007</v>
      </c>
      <c r="P65" s="155"/>
      <c r="Q65" s="265">
        <v>-23.7</v>
      </c>
      <c r="R65" s="155"/>
      <c r="S65" s="151"/>
      <c r="T65" s="151"/>
      <c r="U65" s="151"/>
      <c r="V65" s="151"/>
      <c r="W65" s="151"/>
      <c r="X65" s="151"/>
      <c r="Y65" s="151"/>
      <c r="Z65" s="151"/>
    </row>
    <row r="66" spans="1:30" ht="15" customHeight="1" x14ac:dyDescent="0.2">
      <c r="A66" s="180"/>
      <c r="B66" s="151" t="s">
        <v>217</v>
      </c>
      <c r="C66" s="157">
        <v>51503</v>
      </c>
      <c r="D66" s="157"/>
      <c r="E66" s="157">
        <v>76500</v>
      </c>
      <c r="F66" s="157"/>
      <c r="G66" s="157">
        <v>55714</v>
      </c>
      <c r="H66" s="157"/>
      <c r="I66" s="157">
        <v>58404</v>
      </c>
      <c r="J66" s="157"/>
      <c r="K66" s="157">
        <v>55669</v>
      </c>
      <c r="L66" s="157"/>
      <c r="M66" s="264">
        <v>8.1</v>
      </c>
      <c r="N66" s="157"/>
      <c r="O66" s="264">
        <f>-(M66-Q66)</f>
        <v>-2.2999999999999998</v>
      </c>
      <c r="P66" s="157"/>
      <c r="Q66" s="264">
        <v>5.8</v>
      </c>
      <c r="R66" s="157"/>
      <c r="S66" s="151"/>
      <c r="T66" s="151"/>
      <c r="U66" s="151"/>
      <c r="V66" s="151"/>
      <c r="W66" s="151"/>
      <c r="X66" s="151"/>
      <c r="Y66" s="151"/>
      <c r="Z66" s="151"/>
    </row>
    <row r="67" spans="1:30" ht="15" customHeight="1" x14ac:dyDescent="0.2">
      <c r="A67" s="182"/>
      <c r="B67" s="183" t="s">
        <v>223</v>
      </c>
      <c r="C67" s="170">
        <v>293268</v>
      </c>
      <c r="D67" s="148"/>
      <c r="E67" s="170">
        <v>351906</v>
      </c>
      <c r="F67" s="148"/>
      <c r="G67" s="170">
        <v>309451</v>
      </c>
      <c r="H67" s="148"/>
      <c r="I67" s="170">
        <v>328067</v>
      </c>
      <c r="J67" s="148"/>
      <c r="K67" s="170">
        <f>K64+K65+K66</f>
        <v>309425</v>
      </c>
      <c r="L67" s="148"/>
      <c r="M67" s="265">
        <v>5.5</v>
      </c>
      <c r="N67" s="186" t="s">
        <v>106</v>
      </c>
      <c r="O67" s="265">
        <f>-(M67-Q67)</f>
        <v>-1.2000000000000002</v>
      </c>
      <c r="P67" s="155"/>
      <c r="Q67" s="265">
        <v>4.3</v>
      </c>
      <c r="R67" s="186" t="s">
        <v>106</v>
      </c>
      <c r="S67" s="151"/>
      <c r="T67" s="151"/>
      <c r="U67" s="151"/>
      <c r="V67" s="151"/>
      <c r="W67" s="151"/>
      <c r="X67" s="151"/>
      <c r="Y67" s="151"/>
      <c r="Z67" s="151"/>
    </row>
    <row r="68" spans="1:30" ht="15" customHeight="1" x14ac:dyDescent="0.2">
      <c r="A68" s="224"/>
      <c r="B68" s="224"/>
      <c r="C68" s="181"/>
      <c r="D68" s="181"/>
      <c r="E68" s="181"/>
      <c r="F68" s="181"/>
      <c r="G68" s="181"/>
      <c r="H68" s="181"/>
      <c r="I68" s="181"/>
      <c r="J68" s="157"/>
      <c r="K68" s="181"/>
      <c r="L68" s="157"/>
      <c r="M68" s="268"/>
      <c r="N68" s="181"/>
      <c r="O68" s="181"/>
      <c r="P68" s="181"/>
      <c r="Q68" s="181"/>
      <c r="R68" s="181"/>
      <c r="S68" s="151"/>
      <c r="T68" s="151"/>
      <c r="U68" s="151"/>
      <c r="V68" s="151"/>
      <c r="W68" s="151"/>
      <c r="X68" s="151"/>
      <c r="Y68" s="151"/>
      <c r="Z68" s="151"/>
    </row>
    <row r="69" spans="1:30" ht="15" customHeight="1" x14ac:dyDescent="0.2">
      <c r="A69" s="225" t="s">
        <v>224</v>
      </c>
      <c r="B69" s="228"/>
      <c r="C69" s="148">
        <v>-24840</v>
      </c>
      <c r="D69" s="148"/>
      <c r="E69" s="148">
        <v>9503</v>
      </c>
      <c r="F69" s="148"/>
      <c r="G69" s="148">
        <v>-11680</v>
      </c>
      <c r="H69" s="148"/>
      <c r="I69" s="148">
        <v>-7398</v>
      </c>
      <c r="J69" s="148"/>
      <c r="K69" s="148">
        <v>-1213</v>
      </c>
      <c r="L69" s="148"/>
      <c r="M69" s="265">
        <v>95.1</v>
      </c>
      <c r="N69" s="186" t="s">
        <v>106</v>
      </c>
      <c r="O69" s="148"/>
      <c r="P69" s="148"/>
      <c r="Q69" s="148"/>
      <c r="R69" s="148"/>
      <c r="S69" s="151"/>
      <c r="T69" s="151"/>
      <c r="U69" s="151"/>
      <c r="V69" s="151"/>
      <c r="W69" s="151"/>
      <c r="X69" s="151"/>
      <c r="Y69" s="151"/>
      <c r="Z69" s="151"/>
    </row>
    <row r="70" spans="1:30" ht="15" customHeight="1" x14ac:dyDescent="0.2">
      <c r="A70" s="180"/>
      <c r="B70" s="180"/>
      <c r="C70" s="157"/>
      <c r="D70" s="157"/>
      <c r="E70" s="157"/>
      <c r="F70" s="157"/>
      <c r="G70" s="157"/>
      <c r="H70" s="157"/>
      <c r="I70" s="157"/>
      <c r="J70" s="157"/>
      <c r="K70" s="181"/>
      <c r="L70" s="157"/>
      <c r="M70" s="268"/>
      <c r="N70" s="181"/>
      <c r="O70" s="181"/>
      <c r="P70" s="181"/>
      <c r="Q70" s="181"/>
      <c r="R70" s="181"/>
      <c r="S70" s="151"/>
      <c r="T70" s="151"/>
      <c r="U70" s="151"/>
      <c r="V70" s="151"/>
      <c r="W70" s="151"/>
      <c r="X70" s="151"/>
      <c r="Y70" s="151"/>
      <c r="Z70" s="151"/>
    </row>
    <row r="71" spans="1:30" ht="36" customHeight="1" x14ac:dyDescent="0.2">
      <c r="A71" s="229" t="s">
        <v>89</v>
      </c>
      <c r="B71" s="230"/>
      <c r="C71" s="148">
        <v>-39879</v>
      </c>
      <c r="D71" s="155"/>
      <c r="E71" s="148">
        <v>294593</v>
      </c>
      <c r="F71" s="155"/>
      <c r="G71" s="148">
        <v>-136233</v>
      </c>
      <c r="H71" s="155"/>
      <c r="I71" s="148">
        <v>-20695</v>
      </c>
      <c r="J71" s="155"/>
      <c r="K71" s="148">
        <v>23861</v>
      </c>
      <c r="L71" s="155"/>
      <c r="M71" s="265">
        <v>159.80000000000001</v>
      </c>
      <c r="N71" s="186" t="s">
        <v>106</v>
      </c>
      <c r="O71" s="148"/>
      <c r="P71" s="148"/>
      <c r="Q71" s="148"/>
      <c r="R71" s="148"/>
      <c r="S71" s="151"/>
      <c r="T71" s="151"/>
      <c r="U71" s="151"/>
      <c r="V71" s="151"/>
      <c r="W71" s="151"/>
      <c r="X71" s="151"/>
      <c r="Y71" s="151"/>
      <c r="Z71" s="151"/>
    </row>
    <row r="72" spans="1:30" ht="15" customHeight="1" x14ac:dyDescent="0.2">
      <c r="A72" s="180"/>
      <c r="B72" s="180"/>
      <c r="C72" s="181"/>
      <c r="D72" s="157"/>
      <c r="E72" s="181"/>
      <c r="F72" s="157"/>
      <c r="G72" s="181"/>
      <c r="H72" s="157"/>
      <c r="I72" s="181"/>
      <c r="J72" s="157"/>
      <c r="K72" s="181"/>
      <c r="L72" s="157"/>
      <c r="M72" s="268"/>
      <c r="N72" s="181"/>
      <c r="O72" s="181"/>
      <c r="P72" s="181"/>
      <c r="Q72" s="181"/>
      <c r="R72" s="181"/>
      <c r="S72" s="151"/>
      <c r="T72" s="151"/>
      <c r="U72" s="151"/>
      <c r="V72" s="151"/>
      <c r="W72" s="151"/>
      <c r="X72" s="151"/>
      <c r="Y72" s="151"/>
      <c r="Z72" s="151"/>
    </row>
    <row r="73" spans="1:30" ht="15" customHeight="1" x14ac:dyDescent="0.2">
      <c r="A73" s="225" t="s">
        <v>231</v>
      </c>
      <c r="B73" s="226"/>
      <c r="C73" s="148">
        <v>-52561</v>
      </c>
      <c r="D73" s="155"/>
      <c r="E73" s="148">
        <v>275339</v>
      </c>
      <c r="F73" s="155"/>
      <c r="G73" s="148">
        <v>-150309</v>
      </c>
      <c r="H73" s="155"/>
      <c r="I73" s="148">
        <v>-36080</v>
      </c>
      <c r="J73" s="155"/>
      <c r="K73" s="148">
        <v>9606</v>
      </c>
      <c r="L73" s="155"/>
      <c r="M73" s="265">
        <v>118.3</v>
      </c>
      <c r="N73" s="186" t="s">
        <v>106</v>
      </c>
      <c r="O73" s="148"/>
      <c r="P73" s="148"/>
      <c r="Q73" s="148"/>
      <c r="R73" s="148"/>
      <c r="S73" s="151"/>
      <c r="T73" s="151"/>
      <c r="U73" s="151"/>
      <c r="V73" s="151"/>
      <c r="W73" s="151"/>
      <c r="X73" s="151"/>
      <c r="Y73" s="151"/>
      <c r="Z73" s="151"/>
    </row>
    <row r="74" spans="1:30" ht="15" customHeight="1" x14ac:dyDescent="0.2">
      <c r="A74" s="224"/>
      <c r="B74" s="224"/>
      <c r="C74" s="181"/>
      <c r="D74" s="157"/>
      <c r="E74" s="181"/>
      <c r="F74" s="157"/>
      <c r="G74" s="181"/>
      <c r="H74" s="157"/>
      <c r="I74" s="181"/>
      <c r="J74" s="157"/>
      <c r="K74" s="181"/>
      <c r="L74" s="157"/>
      <c r="M74" s="151"/>
      <c r="N74" s="151"/>
      <c r="O74" s="151"/>
      <c r="P74" s="151"/>
      <c r="Q74" s="151"/>
      <c r="R74" s="151"/>
      <c r="S74" s="151"/>
      <c r="T74" s="151"/>
      <c r="U74" s="151"/>
      <c r="V74" s="151"/>
      <c r="W74" s="151"/>
      <c r="X74" s="151"/>
      <c r="Y74" s="151"/>
      <c r="Z74" s="151"/>
    </row>
    <row r="75" spans="1:30" ht="15" customHeight="1" x14ac:dyDescent="0.2">
      <c r="A75" s="194"/>
      <c r="B75" s="194"/>
      <c r="C75" s="195"/>
      <c r="D75" s="195"/>
      <c r="E75" s="195"/>
      <c r="F75" s="195"/>
      <c r="G75" s="195"/>
      <c r="H75" s="195"/>
      <c r="I75" s="195"/>
      <c r="J75" s="195"/>
      <c r="K75" s="196"/>
      <c r="L75" s="196"/>
      <c r="M75" s="196"/>
      <c r="N75" s="195"/>
      <c r="O75" s="197"/>
      <c r="P75" s="194"/>
      <c r="Q75" s="180"/>
      <c r="R75" s="180"/>
      <c r="S75" s="180"/>
      <c r="T75" s="180"/>
      <c r="U75" s="180"/>
      <c r="V75" s="180"/>
      <c r="W75" s="180"/>
      <c r="X75" s="180"/>
      <c r="Y75" s="180"/>
      <c r="Z75" s="180"/>
      <c r="AA75" s="1"/>
      <c r="AB75" s="1"/>
      <c r="AC75" s="1"/>
      <c r="AD75" s="1"/>
    </row>
    <row r="76" spans="1:30" ht="15" customHeight="1" x14ac:dyDescent="0.2">
      <c r="A76" s="151"/>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row>
    <row r="77" spans="1:30" ht="15" customHeight="1" x14ac:dyDescent="0.2">
      <c r="A77" s="198"/>
      <c r="B77" s="198"/>
      <c r="C77" s="198"/>
      <c r="D77" s="198"/>
      <c r="E77" s="198"/>
      <c r="F77" s="198"/>
      <c r="G77" s="198"/>
      <c r="H77" s="198"/>
      <c r="I77" s="198"/>
      <c r="J77" s="198"/>
      <c r="K77" s="198"/>
      <c r="L77" s="198"/>
      <c r="M77" s="198"/>
      <c r="N77" s="198"/>
      <c r="O77" s="157"/>
      <c r="P77" s="157"/>
      <c r="Q77" s="157"/>
      <c r="R77" s="157"/>
      <c r="S77" s="157"/>
      <c r="T77" s="157"/>
      <c r="U77" s="157"/>
      <c r="V77" s="157"/>
      <c r="W77" s="157"/>
      <c r="X77" s="157"/>
      <c r="Y77" s="157"/>
      <c r="Z77" s="157"/>
    </row>
  </sheetData>
  <mergeCells count="38">
    <mergeCell ref="A1:N1"/>
    <mergeCell ref="O1:Z1"/>
    <mergeCell ref="A2:N2"/>
    <mergeCell ref="O2:Z2"/>
    <mergeCell ref="A3:N3"/>
    <mergeCell ref="O3:Z3"/>
    <mergeCell ref="A4:N4"/>
    <mergeCell ref="O4:Z4"/>
    <mergeCell ref="A7:B7"/>
    <mergeCell ref="A8:B8"/>
    <mergeCell ref="A9:B9"/>
    <mergeCell ref="A14:B14"/>
    <mergeCell ref="A15:B15"/>
    <mergeCell ref="A20:B20"/>
    <mergeCell ref="A21:B21"/>
    <mergeCell ref="A27:B27"/>
    <mergeCell ref="A28:B28"/>
    <mergeCell ref="A29:B29"/>
    <mergeCell ref="M29:Q29"/>
    <mergeCell ref="A30:B30"/>
    <mergeCell ref="A35:B35"/>
    <mergeCell ref="A49:B49"/>
    <mergeCell ref="A51:B51"/>
    <mergeCell ref="A57:B57"/>
    <mergeCell ref="A61:B61"/>
    <mergeCell ref="A36:B36"/>
    <mergeCell ref="A41:B41"/>
    <mergeCell ref="A42:B42"/>
    <mergeCell ref="A47:B47"/>
    <mergeCell ref="A48:B48"/>
    <mergeCell ref="A50:C50"/>
    <mergeCell ref="A73:B73"/>
    <mergeCell ref="A74:B74"/>
    <mergeCell ref="A62:B62"/>
    <mergeCell ref="A63:B63"/>
    <mergeCell ref="A68:B68"/>
    <mergeCell ref="A69:B69"/>
    <mergeCell ref="A71:B7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topLeftCell="A4" workbookViewId="0">
      <selection activeCell="A31" sqref="A31"/>
    </sheetView>
  </sheetViews>
  <sheetFormatPr defaultColWidth="21.5" defaultRowHeight="11.25" x14ac:dyDescent="0.2"/>
  <cols>
    <col min="1" max="1" width="4.33203125" style="151" customWidth="1"/>
    <col min="2" max="3" width="21.5" style="151"/>
    <col min="4" max="4" width="3.5" style="151" customWidth="1"/>
    <col min="5" max="5" width="21.5" style="151"/>
    <col min="6" max="6" width="3.5" style="151" customWidth="1"/>
    <col min="7" max="7" width="21.5" style="151"/>
    <col min="8" max="8" width="3.5" style="151" customWidth="1"/>
    <col min="9" max="9" width="21.5" style="151"/>
    <col min="10" max="10" width="3.5" style="151" customWidth="1"/>
    <col min="11" max="11" width="21.5" style="151"/>
    <col min="12" max="12" width="3.5" style="151" customWidth="1"/>
    <col min="13" max="16384" width="21.5" style="151"/>
  </cols>
  <sheetData>
    <row r="1" spans="1:12" ht="15" customHeight="1" x14ac:dyDescent="0.2"/>
    <row r="2" spans="1:12" ht="15" customHeight="1" x14ac:dyDescent="0.2">
      <c r="A2" s="180"/>
      <c r="B2" s="180"/>
      <c r="C2" s="202" t="s">
        <v>233</v>
      </c>
      <c r="D2" s="171"/>
      <c r="E2" s="202" t="s">
        <v>234</v>
      </c>
      <c r="F2" s="171"/>
      <c r="G2" s="202" t="s">
        <v>235</v>
      </c>
      <c r="H2" s="171"/>
      <c r="I2" s="202" t="s">
        <v>236</v>
      </c>
      <c r="J2" s="195"/>
      <c r="K2" s="174" t="s">
        <v>104</v>
      </c>
      <c r="L2" s="171"/>
    </row>
    <row r="3" spans="1:12" ht="6" customHeight="1" x14ac:dyDescent="0.2">
      <c r="A3" s="180"/>
      <c r="B3" s="180"/>
      <c r="C3" s="180"/>
      <c r="D3" s="180"/>
      <c r="E3" s="180"/>
      <c r="F3" s="180"/>
      <c r="G3" s="180"/>
      <c r="H3" s="180"/>
      <c r="I3" s="180"/>
      <c r="J3" s="180"/>
      <c r="K3" s="180"/>
      <c r="L3" s="180"/>
    </row>
    <row r="4" spans="1:12" ht="15" customHeight="1" x14ac:dyDescent="0.2">
      <c r="A4" s="232" t="s">
        <v>237</v>
      </c>
      <c r="B4" s="232"/>
      <c r="C4" s="153"/>
      <c r="D4" s="153"/>
      <c r="E4" s="153"/>
      <c r="F4" s="153"/>
      <c r="G4" s="153"/>
      <c r="H4" s="153"/>
      <c r="I4" s="153"/>
      <c r="J4" s="153"/>
      <c r="K4" s="153"/>
      <c r="L4" s="153"/>
    </row>
    <row r="5" spans="1:12" ht="15" customHeight="1" x14ac:dyDescent="0.2">
      <c r="A5" s="225" t="s">
        <v>232</v>
      </c>
      <c r="B5" s="232"/>
      <c r="C5" s="156"/>
      <c r="D5" s="156"/>
      <c r="E5" s="156"/>
      <c r="F5" s="156"/>
      <c r="G5" s="156"/>
      <c r="H5" s="156"/>
      <c r="I5" s="156"/>
      <c r="J5" s="156"/>
      <c r="K5" s="156"/>
      <c r="L5" s="156"/>
    </row>
    <row r="6" spans="1:12" ht="15" customHeight="1" x14ac:dyDescent="0.2">
      <c r="A6" s="180"/>
      <c r="B6" s="151" t="s">
        <v>114</v>
      </c>
      <c r="C6" s="199">
        <v>29.1</v>
      </c>
      <c r="D6" s="199"/>
      <c r="E6" s="199">
        <v>31.1</v>
      </c>
      <c r="F6" s="199"/>
      <c r="G6" s="199">
        <v>31.6</v>
      </c>
      <c r="H6" s="199"/>
      <c r="I6" s="199">
        <v>31.9</v>
      </c>
      <c r="J6" s="195"/>
      <c r="K6" s="199">
        <v>32.5</v>
      </c>
      <c r="L6" s="199"/>
    </row>
    <row r="7" spans="1:12" ht="15" customHeight="1" x14ac:dyDescent="0.2">
      <c r="A7" s="182"/>
      <c r="B7" s="147" t="s">
        <v>115</v>
      </c>
      <c r="C7" s="203">
        <v>16.600000000000001</v>
      </c>
      <c r="D7" s="203"/>
      <c r="E7" s="203">
        <v>16.8</v>
      </c>
      <c r="F7" s="203"/>
      <c r="G7" s="204">
        <v>16.7</v>
      </c>
      <c r="H7" s="203"/>
      <c r="I7" s="204">
        <v>16.399999999999999</v>
      </c>
      <c r="J7" s="205"/>
      <c r="K7" s="203">
        <v>16.600000000000001</v>
      </c>
      <c r="L7" s="203"/>
    </row>
    <row r="8" spans="1:12" ht="15" customHeight="1" x14ac:dyDescent="0.2">
      <c r="A8" s="180"/>
      <c r="B8" s="151" t="s">
        <v>116</v>
      </c>
      <c r="C8" s="206">
        <v>45.7</v>
      </c>
      <c r="D8" s="199"/>
      <c r="E8" s="206">
        <v>47.9</v>
      </c>
      <c r="F8" s="199"/>
      <c r="G8" s="199">
        <v>48.3</v>
      </c>
      <c r="H8" s="199"/>
      <c r="I8" s="199">
        <v>48.3</v>
      </c>
      <c r="J8" s="195"/>
      <c r="K8" s="206">
        <f>K7+K6</f>
        <v>49.1</v>
      </c>
      <c r="L8" s="199"/>
    </row>
    <row r="9" spans="1:12" ht="15" customHeight="1" x14ac:dyDescent="0.2">
      <c r="A9" s="182"/>
      <c r="B9" s="182"/>
      <c r="C9" s="156"/>
      <c r="D9" s="156"/>
      <c r="E9" s="156"/>
      <c r="F9" s="156"/>
      <c r="G9" s="156"/>
      <c r="H9" s="156"/>
      <c r="I9" s="156"/>
      <c r="J9" s="156"/>
      <c r="K9" s="156"/>
      <c r="L9" s="156"/>
    </row>
    <row r="10" spans="1:12" x14ac:dyDescent="0.2">
      <c r="A10" s="247" t="s">
        <v>117</v>
      </c>
      <c r="B10" s="247"/>
      <c r="C10" s="247"/>
      <c r="D10" s="247"/>
      <c r="E10" s="247"/>
      <c r="F10" s="153"/>
      <c r="G10" s="153"/>
      <c r="H10" s="153"/>
      <c r="I10" s="153"/>
      <c r="J10" s="153"/>
      <c r="K10" s="153"/>
      <c r="L10" s="153"/>
    </row>
    <row r="11" spans="1:12" ht="15" customHeight="1" x14ac:dyDescent="0.2">
      <c r="A11" s="245" t="s">
        <v>114</v>
      </c>
      <c r="B11" s="232"/>
      <c r="C11" s="148">
        <v>142</v>
      </c>
      <c r="D11" s="149"/>
      <c r="E11" s="148">
        <v>138</v>
      </c>
      <c r="F11" s="149"/>
      <c r="G11" s="148">
        <v>136</v>
      </c>
      <c r="H11" s="149"/>
      <c r="I11" s="148">
        <v>133</v>
      </c>
      <c r="J11" s="207"/>
      <c r="K11" s="148">
        <v>129</v>
      </c>
      <c r="L11" s="148"/>
    </row>
    <row r="12" spans="1:12" ht="15" customHeight="1" x14ac:dyDescent="0.2">
      <c r="A12" s="246" t="s">
        <v>115</v>
      </c>
      <c r="B12" s="232"/>
      <c r="C12" s="157">
        <v>103</v>
      </c>
      <c r="D12" s="181"/>
      <c r="E12" s="157">
        <v>102</v>
      </c>
      <c r="F12" s="181"/>
      <c r="G12" s="157">
        <v>101</v>
      </c>
      <c r="H12" s="157"/>
      <c r="I12" s="157">
        <v>101</v>
      </c>
      <c r="J12" s="208"/>
      <c r="K12" s="157">
        <v>102</v>
      </c>
      <c r="L12" s="157"/>
    </row>
    <row r="13" spans="1:12" ht="15" customHeight="1" x14ac:dyDescent="0.2">
      <c r="A13" s="245" t="s">
        <v>118</v>
      </c>
      <c r="B13" s="232"/>
      <c r="C13" s="155">
        <v>127</v>
      </c>
      <c r="D13" s="148"/>
      <c r="E13" s="155">
        <v>124</v>
      </c>
      <c r="F13" s="148"/>
      <c r="G13" s="155">
        <v>123</v>
      </c>
      <c r="H13" s="155"/>
      <c r="I13" s="155">
        <v>121</v>
      </c>
      <c r="J13" s="207"/>
      <c r="K13" s="155">
        <v>120</v>
      </c>
      <c r="L13" s="155"/>
    </row>
    <row r="14" spans="1:12" ht="15" customHeight="1" x14ac:dyDescent="0.2">
      <c r="A14" s="180"/>
      <c r="B14" s="180"/>
      <c r="C14" s="153"/>
      <c r="D14" s="153"/>
      <c r="E14" s="153"/>
      <c r="F14" s="153"/>
      <c r="G14" s="153"/>
      <c r="H14" s="153"/>
      <c r="I14" s="153"/>
      <c r="J14" s="153"/>
      <c r="K14" s="153"/>
      <c r="L14" s="153"/>
    </row>
    <row r="15" spans="1:12" ht="11.25" customHeight="1" x14ac:dyDescent="0.2">
      <c r="A15" s="244" t="s">
        <v>119</v>
      </c>
      <c r="B15" s="244"/>
      <c r="C15" s="244"/>
      <c r="D15" s="244"/>
      <c r="E15" s="244"/>
      <c r="F15" s="244"/>
      <c r="G15" s="244"/>
      <c r="H15" s="156"/>
      <c r="I15" s="156"/>
      <c r="J15" s="156"/>
      <c r="K15" s="156"/>
      <c r="L15" s="156"/>
    </row>
    <row r="16" spans="1:12" ht="15" customHeight="1" x14ac:dyDescent="0.2">
      <c r="A16" s="246" t="s">
        <v>114</v>
      </c>
      <c r="B16" s="232"/>
      <c r="C16" s="181">
        <v>31</v>
      </c>
      <c r="D16" s="200"/>
      <c r="E16" s="181">
        <v>31</v>
      </c>
      <c r="F16" s="200"/>
      <c r="G16" s="181">
        <v>30</v>
      </c>
      <c r="H16" s="200"/>
      <c r="I16" s="181">
        <v>30</v>
      </c>
      <c r="J16" s="208"/>
      <c r="K16" s="181">
        <v>30</v>
      </c>
      <c r="L16" s="181"/>
    </row>
    <row r="17" spans="1:12" ht="15" customHeight="1" x14ac:dyDescent="0.2">
      <c r="A17" s="245" t="s">
        <v>115</v>
      </c>
      <c r="B17" s="232"/>
      <c r="C17" s="155">
        <v>25</v>
      </c>
      <c r="D17" s="148"/>
      <c r="E17" s="155">
        <v>23</v>
      </c>
      <c r="F17" s="148"/>
      <c r="G17" s="155">
        <v>22</v>
      </c>
      <c r="H17" s="155"/>
      <c r="I17" s="155">
        <v>23</v>
      </c>
      <c r="J17" s="207"/>
      <c r="K17" s="155">
        <v>23</v>
      </c>
      <c r="L17" s="155"/>
    </row>
    <row r="18" spans="1:12" ht="15" customHeight="1" x14ac:dyDescent="0.2">
      <c r="A18" s="246" t="s">
        <v>118</v>
      </c>
      <c r="B18" s="232"/>
      <c r="C18" s="157">
        <v>29</v>
      </c>
      <c r="D18" s="181"/>
      <c r="E18" s="157">
        <v>28</v>
      </c>
      <c r="F18" s="181"/>
      <c r="G18" s="157">
        <v>27</v>
      </c>
      <c r="H18" s="157"/>
      <c r="I18" s="157">
        <v>28</v>
      </c>
      <c r="J18" s="208"/>
      <c r="K18" s="157">
        <v>27</v>
      </c>
      <c r="L18" s="157"/>
    </row>
    <row r="19" spans="1:12" ht="15" customHeight="1" x14ac:dyDescent="0.2">
      <c r="A19" s="150"/>
      <c r="B19" s="150"/>
      <c r="C19" s="156"/>
      <c r="D19" s="156"/>
      <c r="E19" s="156"/>
      <c r="F19" s="156"/>
      <c r="G19" s="156"/>
      <c r="H19" s="156"/>
      <c r="I19" s="156"/>
      <c r="J19" s="156"/>
      <c r="K19" s="156"/>
      <c r="L19" s="156"/>
    </row>
    <row r="20" spans="1:12" ht="15" customHeight="1" x14ac:dyDescent="0.2">
      <c r="A20" s="232" t="s">
        <v>120</v>
      </c>
      <c r="B20" s="232"/>
      <c r="C20" s="201">
        <v>44.4</v>
      </c>
      <c r="D20" s="153"/>
      <c r="E20" s="201">
        <v>57.9</v>
      </c>
      <c r="F20" s="153"/>
      <c r="G20" s="201">
        <v>45.7</v>
      </c>
      <c r="H20" s="153"/>
      <c r="I20" s="201">
        <v>44.5</v>
      </c>
      <c r="J20" s="153"/>
      <c r="K20" s="201">
        <v>44.1</v>
      </c>
      <c r="L20" s="153"/>
    </row>
    <row r="21" spans="1:12" x14ac:dyDescent="0.2">
      <c r="A21" s="150"/>
      <c r="B21" s="244" t="s">
        <v>238</v>
      </c>
      <c r="C21" s="244"/>
      <c r="D21" s="244"/>
      <c r="E21" s="244"/>
      <c r="F21" s="244"/>
      <c r="G21" s="244"/>
      <c r="H21" s="244"/>
      <c r="I21" s="156"/>
      <c r="J21" s="156"/>
      <c r="K21" s="156"/>
      <c r="L21" s="156"/>
    </row>
    <row r="22" spans="1:12" ht="15" customHeight="1" x14ac:dyDescent="0.2">
      <c r="A22" s="180"/>
      <c r="B22" s="151" t="s">
        <v>114</v>
      </c>
      <c r="C22" s="268">
        <v>6.4</v>
      </c>
      <c r="D22" s="151" t="s">
        <v>106</v>
      </c>
      <c r="E22" s="268">
        <v>3.2</v>
      </c>
      <c r="F22" s="151" t="s">
        <v>106</v>
      </c>
      <c r="G22" s="268">
        <v>-0.4</v>
      </c>
      <c r="H22" s="151" t="s">
        <v>106</v>
      </c>
      <c r="I22" s="268">
        <v>-1.9</v>
      </c>
      <c r="J22" s="151" t="s">
        <v>106</v>
      </c>
      <c r="K22" s="268">
        <v>-0.1</v>
      </c>
      <c r="L22" s="151" t="s">
        <v>106</v>
      </c>
    </row>
    <row r="23" spans="1:12" ht="15" customHeight="1" x14ac:dyDescent="0.2">
      <c r="A23" s="150"/>
      <c r="B23" s="154" t="s">
        <v>115</v>
      </c>
      <c r="C23" s="269">
        <v>-18.5</v>
      </c>
      <c r="D23" s="156"/>
      <c r="E23" s="269">
        <v>-0.3</v>
      </c>
      <c r="F23" s="156"/>
      <c r="G23" s="269">
        <v>-8.6999999999999993</v>
      </c>
      <c r="H23" s="156"/>
      <c r="I23" s="269">
        <v>-7.8</v>
      </c>
      <c r="J23" s="156"/>
      <c r="K23" s="269">
        <v>-1.5</v>
      </c>
      <c r="L23" s="156"/>
    </row>
    <row r="24" spans="1:12" ht="15" customHeight="1" x14ac:dyDescent="0.2">
      <c r="A24" s="180"/>
      <c r="B24" s="151" t="s">
        <v>118</v>
      </c>
      <c r="C24" s="268">
        <v>-2.9</v>
      </c>
      <c r="D24" s="153"/>
      <c r="E24" s="268">
        <v>2</v>
      </c>
      <c r="F24" s="153"/>
      <c r="G24" s="268">
        <v>-3.1</v>
      </c>
      <c r="H24" s="153"/>
      <c r="I24" s="268">
        <v>-3.8</v>
      </c>
      <c r="J24" s="153"/>
      <c r="K24" s="268">
        <v>-0.5</v>
      </c>
      <c r="L24" s="153"/>
    </row>
    <row r="25" spans="1:12" ht="15" customHeight="1" x14ac:dyDescent="0.2">
      <c r="A25" s="150"/>
      <c r="B25" s="150"/>
      <c r="C25" s="156"/>
      <c r="D25" s="156"/>
      <c r="E25" s="156"/>
      <c r="F25" s="156"/>
      <c r="G25" s="156"/>
      <c r="H25" s="156"/>
      <c r="I25" s="156"/>
      <c r="J25" s="156"/>
      <c r="K25" s="156"/>
      <c r="L25" s="156"/>
    </row>
    <row r="26" spans="1:12" ht="15" customHeight="1" x14ac:dyDescent="0.2">
      <c r="A26" s="232" t="s">
        <v>239</v>
      </c>
      <c r="B26" s="232"/>
      <c r="C26" s="153"/>
      <c r="D26" s="153"/>
      <c r="E26" s="153"/>
      <c r="F26" s="153"/>
      <c r="G26" s="153"/>
      <c r="H26" s="153"/>
      <c r="I26" s="153"/>
      <c r="J26" s="153"/>
      <c r="K26" s="153"/>
      <c r="L26" s="153"/>
    </row>
    <row r="27" spans="1:12" ht="15" customHeight="1" x14ac:dyDescent="0.2">
      <c r="A27" s="150"/>
      <c r="B27" s="154" t="s">
        <v>240</v>
      </c>
      <c r="C27" s="155">
        <v>2695</v>
      </c>
      <c r="D27" s="156"/>
      <c r="E27" s="155">
        <v>2626</v>
      </c>
      <c r="F27" s="156"/>
      <c r="G27" s="155">
        <v>2624</v>
      </c>
      <c r="H27" s="156"/>
      <c r="I27" s="155">
        <v>2485</v>
      </c>
      <c r="J27" s="156"/>
      <c r="K27" s="155">
        <v>2457</v>
      </c>
      <c r="L27" s="156"/>
    </row>
    <row r="28" spans="1:12" ht="15" customHeight="1" x14ac:dyDescent="0.2">
      <c r="A28" s="180"/>
      <c r="B28" s="151" t="s">
        <v>121</v>
      </c>
      <c r="C28" s="152">
        <v>4389</v>
      </c>
      <c r="D28" s="153"/>
      <c r="E28" s="152">
        <v>4641</v>
      </c>
      <c r="F28" s="153"/>
      <c r="G28" s="152">
        <v>4496</v>
      </c>
      <c r="H28" s="153"/>
      <c r="I28" s="152">
        <v>4176</v>
      </c>
      <c r="J28" s="153"/>
      <c r="K28" s="152">
        <v>4159</v>
      </c>
      <c r="L28" s="153"/>
    </row>
    <row r="29" spans="1:12" ht="15" customHeight="1" x14ac:dyDescent="0.2">
      <c r="A29" s="150"/>
      <c r="B29" s="154" t="s">
        <v>122</v>
      </c>
      <c r="C29" s="155">
        <v>7084</v>
      </c>
      <c r="D29" s="156"/>
      <c r="E29" s="155">
        <v>7267</v>
      </c>
      <c r="F29" s="156"/>
      <c r="G29" s="155">
        <v>7120</v>
      </c>
      <c r="H29" s="156"/>
      <c r="I29" s="155">
        <v>6661</v>
      </c>
      <c r="J29" s="156"/>
      <c r="K29" s="155">
        <f>K27+K28</f>
        <v>6616</v>
      </c>
      <c r="L29" s="156"/>
    </row>
    <row r="30" spans="1:12" ht="15" customHeight="1" x14ac:dyDescent="0.2"/>
    <row r="31" spans="1:12" ht="34.5" customHeight="1" x14ac:dyDescent="0.2">
      <c r="A31" s="209">
        <v>-1</v>
      </c>
      <c r="B31" s="232" t="s">
        <v>126</v>
      </c>
      <c r="C31" s="232"/>
      <c r="D31" s="232"/>
      <c r="E31" s="232"/>
      <c r="F31" s="232"/>
      <c r="G31" s="232"/>
      <c r="H31" s="232"/>
      <c r="I31" s="232"/>
      <c r="J31" s="232"/>
      <c r="K31" s="232"/>
    </row>
    <row r="32" spans="1:12" ht="15" customHeight="1" x14ac:dyDescent="0.2">
      <c r="A32" s="209">
        <v>-2</v>
      </c>
      <c r="B32" s="232" t="s">
        <v>123</v>
      </c>
      <c r="C32" s="232"/>
      <c r="D32" s="232"/>
      <c r="E32" s="232"/>
      <c r="F32" s="232"/>
      <c r="G32" s="232"/>
      <c r="H32" s="232"/>
      <c r="I32" s="232"/>
      <c r="J32" s="232"/>
      <c r="K32" s="232"/>
    </row>
    <row r="33" spans="1:11" ht="15" customHeight="1" x14ac:dyDescent="0.2">
      <c r="A33" s="209">
        <v>-3</v>
      </c>
      <c r="B33" s="232" t="s">
        <v>124</v>
      </c>
      <c r="C33" s="232"/>
      <c r="D33" s="232"/>
      <c r="E33" s="232"/>
      <c r="F33" s="232"/>
      <c r="G33" s="232"/>
      <c r="H33" s="232"/>
      <c r="I33" s="232"/>
      <c r="J33" s="232"/>
      <c r="K33" s="232"/>
    </row>
    <row r="34" spans="1:11" ht="38.25" customHeight="1" x14ac:dyDescent="0.2">
      <c r="A34" s="209">
        <v>-4</v>
      </c>
      <c r="B34" s="232" t="s">
        <v>127</v>
      </c>
      <c r="C34" s="232"/>
      <c r="D34" s="232"/>
      <c r="E34" s="232"/>
      <c r="F34" s="232"/>
      <c r="G34" s="232"/>
      <c r="H34" s="232"/>
      <c r="I34" s="232"/>
      <c r="J34" s="232"/>
      <c r="K34" s="232"/>
    </row>
    <row r="35" spans="1:11" ht="29.25" customHeight="1" x14ac:dyDescent="0.2">
      <c r="A35" s="209">
        <v>-5</v>
      </c>
      <c r="B35" s="232" t="s">
        <v>128</v>
      </c>
      <c r="C35" s="224"/>
      <c r="D35" s="224"/>
      <c r="E35" s="224"/>
      <c r="F35" s="224"/>
      <c r="G35" s="224"/>
      <c r="H35" s="224"/>
      <c r="I35" s="224"/>
      <c r="J35" s="224"/>
      <c r="K35" s="224"/>
    </row>
    <row r="36" spans="1:11" ht="15" customHeight="1" x14ac:dyDescent="0.2">
      <c r="A36" s="209">
        <v>-6</v>
      </c>
      <c r="B36" s="232" t="s">
        <v>125</v>
      </c>
      <c r="C36" s="232"/>
      <c r="D36" s="232"/>
      <c r="E36" s="232"/>
      <c r="F36" s="232"/>
      <c r="G36" s="232"/>
      <c r="H36" s="232"/>
      <c r="I36" s="232"/>
      <c r="J36" s="232"/>
      <c r="K36" s="232"/>
    </row>
    <row r="37" spans="1:11" ht="15" customHeight="1" x14ac:dyDescent="0.2"/>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sheetData>
  <mergeCells count="19">
    <mergeCell ref="A13:B13"/>
    <mergeCell ref="A16:B16"/>
    <mergeCell ref="A17:B17"/>
    <mergeCell ref="A18:B18"/>
    <mergeCell ref="A4:B4"/>
    <mergeCell ref="A5:B5"/>
    <mergeCell ref="A11:B11"/>
    <mergeCell ref="A12:B12"/>
    <mergeCell ref="A10:E10"/>
    <mergeCell ref="B34:K34"/>
    <mergeCell ref="B35:K35"/>
    <mergeCell ref="B36:K36"/>
    <mergeCell ref="A15:G15"/>
    <mergeCell ref="B21:H21"/>
    <mergeCell ref="A20:B20"/>
    <mergeCell ref="A26:B26"/>
    <mergeCell ref="B31:K31"/>
    <mergeCell ref="B32:K32"/>
    <mergeCell ref="B33:K3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topLeftCell="A43" workbookViewId="0">
      <selection activeCell="A62" sqref="A62"/>
    </sheetView>
  </sheetViews>
  <sheetFormatPr defaultColWidth="21.5" defaultRowHeight="12.75" x14ac:dyDescent="0.2"/>
  <cols>
    <col min="1" max="1" width="4.1640625" style="137" bestFit="1" customWidth="1"/>
    <col min="2" max="2" width="41.6640625" customWidth="1"/>
    <col min="3" max="3" width="0.83203125" customWidth="1"/>
    <col min="5" max="5" width="0.83203125" customWidth="1"/>
    <col min="7" max="7" width="0.83203125" customWidth="1"/>
    <col min="9" max="9" width="0.83203125" customWidth="1"/>
    <col min="11" max="11" width="0.83203125" customWidth="1"/>
  </cols>
  <sheetData>
    <row r="1" spans="2:12" ht="50.25" customHeight="1" x14ac:dyDescent="0.2">
      <c r="B1" s="210" t="s">
        <v>129</v>
      </c>
      <c r="C1" s="211"/>
      <c r="D1" s="211"/>
      <c r="E1" s="211"/>
      <c r="F1" s="211"/>
      <c r="G1" s="211"/>
      <c r="H1" s="211"/>
      <c r="I1" s="211"/>
      <c r="J1" s="211"/>
      <c r="K1" s="211"/>
      <c r="L1" s="211"/>
    </row>
    <row r="2" spans="2:12" ht="15" customHeight="1" x14ac:dyDescent="0.2"/>
    <row r="3" spans="2:12" ht="51.75" customHeight="1" x14ac:dyDescent="0.2">
      <c r="B3" s="249" t="s">
        <v>130</v>
      </c>
      <c r="C3" s="211"/>
      <c r="D3" s="211"/>
      <c r="E3" s="211"/>
      <c r="F3" s="211"/>
      <c r="G3" s="211"/>
      <c r="H3" s="211"/>
      <c r="I3" s="211"/>
      <c r="J3" s="211"/>
      <c r="K3" s="211"/>
      <c r="L3" s="211"/>
    </row>
    <row r="4" spans="2:12" ht="15" customHeight="1" x14ac:dyDescent="0.2"/>
    <row r="5" spans="2:12" ht="15" customHeight="1" x14ac:dyDescent="0.2">
      <c r="B5" s="249" t="s">
        <v>131</v>
      </c>
      <c r="C5" s="211"/>
      <c r="D5" s="211"/>
      <c r="E5" s="211"/>
      <c r="F5" s="211"/>
      <c r="G5" s="211"/>
      <c r="H5" s="211"/>
      <c r="I5" s="211"/>
      <c r="J5" s="211"/>
      <c r="K5" s="211"/>
      <c r="L5" s="211"/>
    </row>
    <row r="6" spans="2:12" ht="15" customHeight="1" x14ac:dyDescent="0.2"/>
    <row r="7" spans="2:12" ht="15" customHeight="1" x14ac:dyDescent="0.2">
      <c r="B7" s="8"/>
      <c r="C7" s="1"/>
      <c r="D7" s="95" t="s">
        <v>132</v>
      </c>
      <c r="E7" s="8"/>
      <c r="F7" s="95" t="s">
        <v>133</v>
      </c>
      <c r="G7" s="8"/>
      <c r="H7" s="95" t="s">
        <v>134</v>
      </c>
      <c r="I7" s="8"/>
      <c r="J7" s="95" t="s">
        <v>135</v>
      </c>
      <c r="K7" s="8"/>
      <c r="L7" s="6" t="s">
        <v>104</v>
      </c>
    </row>
    <row r="8" spans="2:12" ht="15" customHeight="1" x14ac:dyDescent="0.2">
      <c r="B8" s="98" t="s">
        <v>136</v>
      </c>
      <c r="C8" s="99"/>
      <c r="D8" s="100">
        <v>-34447</v>
      </c>
      <c r="E8" s="101"/>
      <c r="F8" s="100">
        <v>-39455</v>
      </c>
      <c r="G8" s="102"/>
      <c r="H8" s="100">
        <v>-20869</v>
      </c>
      <c r="I8" s="102"/>
      <c r="J8" s="100">
        <v>-5403</v>
      </c>
      <c r="K8" s="102"/>
      <c r="L8" s="100">
        <v>3802</v>
      </c>
    </row>
    <row r="9" spans="2:12" ht="15" customHeight="1" x14ac:dyDescent="0.2">
      <c r="B9" s="97" t="s">
        <v>137</v>
      </c>
      <c r="C9" s="90"/>
      <c r="D9" s="41"/>
      <c r="E9" s="15"/>
      <c r="F9" s="41"/>
      <c r="G9" s="34"/>
      <c r="H9" s="41"/>
      <c r="I9" s="34"/>
      <c r="J9" s="41"/>
      <c r="K9" s="34"/>
      <c r="L9" s="56"/>
    </row>
    <row r="10" spans="2:12" ht="15" customHeight="1" x14ac:dyDescent="0.2">
      <c r="B10" s="103" t="s">
        <v>138</v>
      </c>
      <c r="C10" s="104"/>
      <c r="D10" s="105">
        <v>25457</v>
      </c>
      <c r="E10" s="101"/>
      <c r="F10" s="105">
        <v>22563</v>
      </c>
      <c r="G10" s="102"/>
      <c r="H10" s="105">
        <v>19650</v>
      </c>
      <c r="I10" s="102"/>
      <c r="J10" s="105">
        <v>21392</v>
      </c>
      <c r="K10" s="102"/>
      <c r="L10" s="105">
        <v>18235</v>
      </c>
    </row>
    <row r="11" spans="2:12" ht="15" customHeight="1" x14ac:dyDescent="0.2">
      <c r="B11" s="97" t="s">
        <v>139</v>
      </c>
      <c r="C11" s="30"/>
      <c r="D11" s="20">
        <v>32897</v>
      </c>
      <c r="E11" s="15"/>
      <c r="F11" s="20">
        <v>34681</v>
      </c>
      <c r="G11" s="41"/>
      <c r="H11" s="20">
        <v>34067</v>
      </c>
      <c r="I11" s="41"/>
      <c r="J11" s="20">
        <v>34679</v>
      </c>
      <c r="K11" s="41"/>
      <c r="L11" s="20">
        <v>35231</v>
      </c>
    </row>
    <row r="12" spans="2:12" ht="15" customHeight="1" x14ac:dyDescent="0.2">
      <c r="B12" s="103" t="s">
        <v>140</v>
      </c>
      <c r="C12" s="104"/>
      <c r="D12" s="105">
        <v>-9</v>
      </c>
      <c r="E12" s="101"/>
      <c r="F12" s="105">
        <v>1345</v>
      </c>
      <c r="G12" s="102"/>
      <c r="H12" s="105">
        <v>12</v>
      </c>
      <c r="I12" s="102"/>
      <c r="J12" s="105">
        <v>36</v>
      </c>
      <c r="K12" s="102"/>
      <c r="L12" s="105">
        <v>0</v>
      </c>
    </row>
    <row r="13" spans="2:12" ht="15" customHeight="1" x14ac:dyDescent="0.2">
      <c r="B13" s="97" t="s">
        <v>141</v>
      </c>
      <c r="C13" s="30"/>
      <c r="D13" s="20">
        <v>1163</v>
      </c>
      <c r="E13" s="15"/>
      <c r="F13" s="20">
        <v>12060</v>
      </c>
      <c r="G13" s="34"/>
      <c r="H13" s="20">
        <v>2731</v>
      </c>
      <c r="I13" s="34"/>
      <c r="J13" s="20">
        <v>4584</v>
      </c>
      <c r="K13" s="34"/>
      <c r="L13" s="20">
        <v>11503</v>
      </c>
    </row>
    <row r="14" spans="2:12" ht="15" customHeight="1" x14ac:dyDescent="0.2">
      <c r="B14" s="103" t="s">
        <v>142</v>
      </c>
      <c r="C14" s="106"/>
      <c r="D14" s="105">
        <v>0</v>
      </c>
      <c r="E14" s="101"/>
      <c r="F14" s="105">
        <v>0</v>
      </c>
      <c r="G14" s="102"/>
      <c r="H14" s="105">
        <v>0</v>
      </c>
      <c r="I14" s="102"/>
      <c r="J14" s="105">
        <v>0</v>
      </c>
      <c r="K14" s="102"/>
      <c r="L14" s="105">
        <v>-17149</v>
      </c>
    </row>
    <row r="15" spans="2:12" ht="15" customHeight="1" x14ac:dyDescent="0.2">
      <c r="B15" s="97" t="s">
        <v>143</v>
      </c>
      <c r="C15" s="107"/>
      <c r="D15" s="20">
        <v>-2060</v>
      </c>
      <c r="E15" s="15"/>
      <c r="F15" s="20">
        <v>0</v>
      </c>
      <c r="G15" s="34"/>
      <c r="H15" s="20">
        <v>0</v>
      </c>
      <c r="I15" s="34"/>
      <c r="J15" s="20">
        <v>0</v>
      </c>
      <c r="K15" s="34"/>
      <c r="L15" s="20">
        <v>0</v>
      </c>
    </row>
    <row r="16" spans="2:12" ht="15" customHeight="1" x14ac:dyDescent="0.2">
      <c r="B16" s="103" t="s">
        <v>144</v>
      </c>
      <c r="C16" s="106"/>
      <c r="D16" s="105">
        <v>7917</v>
      </c>
      <c r="E16" s="101"/>
      <c r="F16" s="105">
        <v>54737</v>
      </c>
      <c r="G16" s="102"/>
      <c r="H16" s="105">
        <v>4602</v>
      </c>
      <c r="I16" s="102"/>
      <c r="J16" s="105">
        <v>-5878</v>
      </c>
      <c r="K16" s="102"/>
      <c r="L16" s="105">
        <v>-7546</v>
      </c>
    </row>
    <row r="17" spans="1:12" ht="15" customHeight="1" x14ac:dyDescent="0.2">
      <c r="B17" s="97" t="s">
        <v>145</v>
      </c>
      <c r="C17" s="90"/>
      <c r="D17" s="108">
        <v>1690</v>
      </c>
      <c r="E17" s="15"/>
      <c r="F17" s="108">
        <v>-5779</v>
      </c>
      <c r="G17" s="34"/>
      <c r="H17" s="108">
        <v>4587</v>
      </c>
      <c r="I17" s="34"/>
      <c r="J17" s="108">
        <v>3883</v>
      </c>
      <c r="K17" s="34"/>
      <c r="L17" s="108">
        <v>2531</v>
      </c>
    </row>
    <row r="18" spans="1:12" ht="15" customHeight="1" x14ac:dyDescent="0.2">
      <c r="B18" s="103" t="s">
        <v>146</v>
      </c>
      <c r="C18" s="99"/>
      <c r="D18" s="109">
        <v>67055</v>
      </c>
      <c r="E18" s="101"/>
      <c r="F18" s="110">
        <v>119607</v>
      </c>
      <c r="G18" s="102"/>
      <c r="H18" s="110">
        <v>65649</v>
      </c>
      <c r="I18" s="102"/>
      <c r="J18" s="110">
        <v>58696</v>
      </c>
      <c r="K18" s="102"/>
      <c r="L18" s="110">
        <f>SUM(L10:L17)</f>
        <v>42805</v>
      </c>
    </row>
    <row r="19" spans="1:12" ht="15" customHeight="1" x14ac:dyDescent="0.2">
      <c r="B19" s="89" t="s">
        <v>147</v>
      </c>
      <c r="C19" s="90"/>
      <c r="D19" s="111">
        <v>32608</v>
      </c>
      <c r="E19" s="8"/>
      <c r="F19" s="111">
        <v>80152</v>
      </c>
      <c r="G19" s="15"/>
      <c r="H19" s="31">
        <v>44780</v>
      </c>
      <c r="I19" s="8"/>
      <c r="J19" s="31">
        <v>53293</v>
      </c>
      <c r="K19" s="34"/>
      <c r="L19" s="31">
        <f>L8+L18</f>
        <v>46607</v>
      </c>
    </row>
    <row r="20" spans="1:12" ht="15" customHeight="1" x14ac:dyDescent="0.2"/>
    <row r="21" spans="1:12" ht="33" customHeight="1" x14ac:dyDescent="0.2">
      <c r="A21" s="209">
        <v>-1</v>
      </c>
      <c r="B21" s="232" t="s">
        <v>148</v>
      </c>
      <c r="C21" s="211"/>
      <c r="D21" s="211"/>
      <c r="E21" s="211"/>
      <c r="F21" s="211"/>
      <c r="G21" s="211"/>
      <c r="H21" s="211"/>
      <c r="I21" s="211"/>
      <c r="J21" s="211"/>
      <c r="K21" s="211"/>
      <c r="L21" s="211"/>
    </row>
    <row r="22" spans="1:12" ht="15" customHeight="1" x14ac:dyDescent="0.2"/>
    <row r="23" spans="1:12" ht="15" customHeight="1" x14ac:dyDescent="0.2"/>
    <row r="24" spans="1:12" ht="15" customHeight="1" x14ac:dyDescent="0.2"/>
    <row r="25" spans="1:12" ht="24.95" customHeight="1" x14ac:dyDescent="0.2">
      <c r="B25" s="249" t="s">
        <v>149</v>
      </c>
      <c r="C25" s="211"/>
      <c r="D25" s="211"/>
      <c r="E25" s="211"/>
      <c r="F25" s="211"/>
      <c r="G25" s="211"/>
      <c r="H25" s="211"/>
      <c r="I25" s="211"/>
      <c r="J25" s="211"/>
      <c r="K25" s="211"/>
      <c r="L25" s="211"/>
    </row>
    <row r="26" spans="1:12" ht="15" customHeight="1" x14ac:dyDescent="0.2"/>
    <row r="27" spans="1:12" ht="21" customHeight="1" x14ac:dyDescent="0.2">
      <c r="B27" s="251"/>
      <c r="C27" s="211"/>
      <c r="D27" s="6" t="s">
        <v>150</v>
      </c>
    </row>
    <row r="28" spans="1:12" ht="21.75" customHeight="1" x14ac:dyDescent="0.2">
      <c r="B28" s="258" t="s">
        <v>151</v>
      </c>
      <c r="C28" s="211"/>
      <c r="D28" s="112" t="s">
        <v>152</v>
      </c>
    </row>
    <row r="29" spans="1:12" ht="15" customHeight="1" x14ac:dyDescent="0.2">
      <c r="B29" s="257" t="s">
        <v>153</v>
      </c>
      <c r="C29" s="211"/>
      <c r="D29" s="56"/>
    </row>
    <row r="30" spans="1:12" ht="15" customHeight="1" x14ac:dyDescent="0.2">
      <c r="B30" s="270" t="s">
        <v>154</v>
      </c>
      <c r="C30" s="271"/>
      <c r="D30" s="113" t="s">
        <v>155</v>
      </c>
    </row>
    <row r="31" spans="1:12" ht="15" customHeight="1" x14ac:dyDescent="0.2">
      <c r="B31" s="272" t="s">
        <v>156</v>
      </c>
      <c r="C31" s="271"/>
      <c r="D31" s="20">
        <v>138000</v>
      </c>
    </row>
    <row r="32" spans="1:12" ht="15" customHeight="1" x14ac:dyDescent="0.2">
      <c r="B32" s="270" t="s">
        <v>157</v>
      </c>
      <c r="C32" s="271"/>
      <c r="D32" s="105">
        <v>19000</v>
      </c>
    </row>
    <row r="33" spans="2:12" ht="15" customHeight="1" x14ac:dyDescent="0.2">
      <c r="B33" s="272" t="s">
        <v>158</v>
      </c>
      <c r="C33" s="273"/>
      <c r="D33" s="20">
        <v>-17000</v>
      </c>
    </row>
    <row r="34" spans="2:12" ht="15" customHeight="1" x14ac:dyDescent="0.2">
      <c r="B34" s="270" t="s">
        <v>159</v>
      </c>
      <c r="C34" s="271"/>
      <c r="D34" s="105">
        <v>-4000</v>
      </c>
    </row>
    <row r="35" spans="2:12" ht="15" customHeight="1" x14ac:dyDescent="0.2">
      <c r="B35" s="272" t="s">
        <v>160</v>
      </c>
      <c r="C35" s="271"/>
      <c r="D35" s="114" t="s">
        <v>161</v>
      </c>
    </row>
    <row r="36" spans="2:12" ht="15" customHeight="1" x14ac:dyDescent="0.2">
      <c r="B36" s="274" t="s">
        <v>162</v>
      </c>
      <c r="C36" s="275"/>
      <c r="D36" s="115" t="s">
        <v>163</v>
      </c>
    </row>
    <row r="37" spans="2:12" ht="15" customHeight="1" x14ac:dyDescent="0.2">
      <c r="B37" s="256" t="s">
        <v>164</v>
      </c>
      <c r="C37" s="211"/>
      <c r="D37" s="116" t="s">
        <v>165</v>
      </c>
    </row>
    <row r="38" spans="2:12" ht="15" customHeight="1" x14ac:dyDescent="0.2"/>
    <row r="39" spans="2:12" ht="28.5" customHeight="1" x14ac:dyDescent="0.2">
      <c r="B39" s="249" t="s">
        <v>166</v>
      </c>
      <c r="C39" s="211"/>
      <c r="D39" s="211"/>
      <c r="E39" s="211"/>
      <c r="F39" s="211"/>
      <c r="G39" s="211"/>
      <c r="H39" s="211"/>
      <c r="I39" s="211"/>
      <c r="J39" s="211"/>
      <c r="K39" s="211"/>
      <c r="L39" s="211"/>
    </row>
    <row r="40" spans="2:12" ht="15" customHeight="1" x14ac:dyDescent="0.2"/>
    <row r="41" spans="2:12" ht="24.95" customHeight="1" x14ac:dyDescent="0.2">
      <c r="B41" s="249" t="s">
        <v>167</v>
      </c>
      <c r="C41" s="211"/>
      <c r="D41" s="211"/>
      <c r="E41" s="211"/>
      <c r="F41" s="211"/>
      <c r="G41" s="211"/>
      <c r="H41" s="211"/>
      <c r="I41" s="211"/>
      <c r="J41" s="211"/>
      <c r="K41" s="211"/>
      <c r="L41" s="211"/>
    </row>
    <row r="42" spans="2:12" ht="15" customHeight="1" x14ac:dyDescent="0.2"/>
    <row r="43" spans="2:12" ht="25.5" customHeight="1" x14ac:dyDescent="0.2">
      <c r="B43" s="8"/>
      <c r="C43" s="3"/>
      <c r="D43" s="6" t="s">
        <v>168</v>
      </c>
      <c r="E43" s="3"/>
      <c r="F43" s="138" t="s">
        <v>169</v>
      </c>
    </row>
    <row r="44" spans="2:12" ht="24.75" customHeight="1" x14ac:dyDescent="0.2">
      <c r="B44" s="252" t="s">
        <v>170</v>
      </c>
      <c r="C44" s="211"/>
      <c r="D44" s="100">
        <v>59</v>
      </c>
      <c r="E44" s="117"/>
      <c r="F44" s="100">
        <v>-33681</v>
      </c>
    </row>
    <row r="45" spans="2:12" ht="15" customHeight="1" x14ac:dyDescent="0.2">
      <c r="B45" s="253" t="s">
        <v>171</v>
      </c>
      <c r="C45" s="211"/>
      <c r="D45" s="20">
        <v>18301</v>
      </c>
      <c r="E45" s="8"/>
      <c r="F45" s="20">
        <v>59442</v>
      </c>
    </row>
    <row r="46" spans="2:12" ht="15" customHeight="1" x14ac:dyDescent="0.2">
      <c r="B46" s="254" t="s">
        <v>82</v>
      </c>
      <c r="C46" s="211"/>
      <c r="D46" s="105">
        <v>6039</v>
      </c>
      <c r="E46" s="117"/>
      <c r="F46" s="105">
        <v>17622</v>
      </c>
    </row>
    <row r="47" spans="2:12" ht="15" customHeight="1" x14ac:dyDescent="0.2">
      <c r="B47" s="253" t="s">
        <v>59</v>
      </c>
      <c r="C47" s="211"/>
      <c r="D47" s="20">
        <v>0</v>
      </c>
      <c r="E47" s="8"/>
      <c r="F47" s="20">
        <v>48</v>
      </c>
    </row>
    <row r="48" spans="2:12" ht="15" customHeight="1" x14ac:dyDescent="0.2">
      <c r="B48" s="254" t="s">
        <v>56</v>
      </c>
      <c r="C48" s="211"/>
      <c r="D48" s="105">
        <v>11503</v>
      </c>
      <c r="E48" s="117"/>
      <c r="F48" s="105">
        <v>18818</v>
      </c>
    </row>
    <row r="49" spans="2:10" ht="21" customHeight="1" x14ac:dyDescent="0.2">
      <c r="B49" s="253" t="s">
        <v>172</v>
      </c>
      <c r="C49" s="251"/>
      <c r="D49" s="20">
        <v>-17149</v>
      </c>
      <c r="E49" s="8"/>
      <c r="F49" s="20">
        <v>-17149</v>
      </c>
    </row>
    <row r="50" spans="2:10" ht="21" customHeight="1" x14ac:dyDescent="0.2">
      <c r="B50" s="254" t="s">
        <v>173</v>
      </c>
      <c r="C50" s="255"/>
      <c r="D50" s="105">
        <v>-7624</v>
      </c>
      <c r="E50" s="117"/>
      <c r="F50" s="105">
        <v>-7624</v>
      </c>
    </row>
    <row r="51" spans="2:10" ht="21" customHeight="1" x14ac:dyDescent="0.2">
      <c r="B51" s="253" t="s">
        <v>174</v>
      </c>
      <c r="C51" s="211"/>
      <c r="D51" s="20">
        <v>3955</v>
      </c>
      <c r="E51" s="8"/>
      <c r="F51" s="20">
        <v>5100</v>
      </c>
    </row>
    <row r="52" spans="2:10" ht="21" customHeight="1" x14ac:dyDescent="0.2">
      <c r="B52" s="254" t="s">
        <v>175</v>
      </c>
      <c r="C52" s="211"/>
      <c r="D52" s="105">
        <v>-5843</v>
      </c>
      <c r="E52" s="117"/>
      <c r="F52" s="105">
        <v>-16065</v>
      </c>
    </row>
    <row r="53" spans="2:10" ht="24.75" customHeight="1" x14ac:dyDescent="0.2">
      <c r="B53" s="253" t="s">
        <v>176</v>
      </c>
      <c r="C53" s="211"/>
      <c r="D53" s="20">
        <v>2722</v>
      </c>
      <c r="E53" s="8"/>
      <c r="F53" s="20">
        <v>7964</v>
      </c>
    </row>
    <row r="54" spans="2:10" ht="15" customHeight="1" x14ac:dyDescent="0.2">
      <c r="B54" s="254" t="s">
        <v>177</v>
      </c>
      <c r="C54" s="211"/>
      <c r="D54" s="105">
        <v>-6074</v>
      </c>
      <c r="E54" s="117"/>
      <c r="F54" s="105">
        <v>-12348</v>
      </c>
    </row>
    <row r="55" spans="2:10" ht="15" customHeight="1" x14ac:dyDescent="0.2">
      <c r="B55" s="253" t="s">
        <v>178</v>
      </c>
      <c r="C55" s="211"/>
      <c r="D55" s="108">
        <v>862</v>
      </c>
      <c r="E55" s="8"/>
      <c r="F55" s="108">
        <v>1751</v>
      </c>
    </row>
    <row r="56" spans="2:10" ht="21" customHeight="1" x14ac:dyDescent="0.2">
      <c r="B56" s="252" t="s">
        <v>179</v>
      </c>
      <c r="C56" s="211"/>
      <c r="D56" s="118">
        <f>SUM(D44:D55)</f>
        <v>6751</v>
      </c>
      <c r="E56" s="117"/>
      <c r="F56" s="119">
        <f>SUM(F44:F55)</f>
        <v>23878</v>
      </c>
      <c r="H56" s="92"/>
      <c r="J56" s="92"/>
    </row>
    <row r="57" spans="2:10" ht="15" customHeight="1" x14ac:dyDescent="0.2">
      <c r="B57" s="251"/>
      <c r="C57" s="211"/>
      <c r="D57" s="120"/>
      <c r="E57" s="8"/>
      <c r="F57" s="8"/>
      <c r="H57" s="121"/>
      <c r="J57" s="121"/>
    </row>
    <row r="58" spans="2:10" ht="15" customHeight="1" x14ac:dyDescent="0.2">
      <c r="B58" s="254" t="s">
        <v>180</v>
      </c>
      <c r="C58" s="211"/>
      <c r="D58" s="122">
        <v>557221040</v>
      </c>
      <c r="E58" s="117"/>
      <c r="F58" s="122">
        <v>559726154</v>
      </c>
    </row>
    <row r="59" spans="2:10" ht="15" customHeight="1" x14ac:dyDescent="0.2">
      <c r="B59" s="253" t="s">
        <v>181</v>
      </c>
      <c r="C59" s="211"/>
      <c r="D59" s="123">
        <v>9448009</v>
      </c>
      <c r="E59" s="8"/>
      <c r="F59" s="124">
        <v>7886444</v>
      </c>
    </row>
    <row r="60" spans="2:10" ht="15" customHeight="1" x14ac:dyDescent="0.2">
      <c r="B60" s="254" t="s">
        <v>182</v>
      </c>
      <c r="C60" s="211"/>
      <c r="D60" s="125">
        <f>D58+D59</f>
        <v>566669049</v>
      </c>
      <c r="E60" s="117"/>
      <c r="F60" s="125">
        <f>F58+F59</f>
        <v>567612598</v>
      </c>
      <c r="J60" s="92"/>
    </row>
    <row r="61" spans="2:10" ht="15" customHeight="1" x14ac:dyDescent="0.2">
      <c r="B61" s="251"/>
      <c r="C61" s="211"/>
      <c r="D61" s="126"/>
      <c r="E61" s="8"/>
      <c r="F61" s="126"/>
      <c r="J61" s="92"/>
    </row>
    <row r="62" spans="2:10" ht="15" customHeight="1" x14ac:dyDescent="0.2">
      <c r="B62" s="252" t="s">
        <v>183</v>
      </c>
      <c r="C62" s="211"/>
      <c r="D62" s="276">
        <v>0</v>
      </c>
      <c r="E62" s="117"/>
      <c r="F62" s="127">
        <v>-0.06</v>
      </c>
    </row>
    <row r="63" spans="2:10" ht="69.75" customHeight="1" x14ac:dyDescent="0.2">
      <c r="B63" s="253" t="s">
        <v>184</v>
      </c>
      <c r="C63" s="211"/>
      <c r="D63" s="128">
        <v>0.01</v>
      </c>
      <c r="E63" s="8"/>
      <c r="F63" s="128">
        <v>0.1</v>
      </c>
    </row>
    <row r="64" spans="2:10" ht="15" customHeight="1" x14ac:dyDescent="0.2">
      <c r="B64" s="252" t="s">
        <v>185</v>
      </c>
      <c r="C64" s="211"/>
      <c r="D64" s="129">
        <f>SUM(D62:D63)</f>
        <v>0.01</v>
      </c>
      <c r="E64" s="117"/>
      <c r="F64" s="129">
        <f>SUM(F62:F63)</f>
        <v>4.0000000000000008E-2</v>
      </c>
    </row>
    <row r="65" spans="1:12" ht="15" customHeight="1" x14ac:dyDescent="0.2"/>
    <row r="66" spans="1:12" ht="24.95" customHeight="1" x14ac:dyDescent="0.2">
      <c r="A66" s="209">
        <v>-1</v>
      </c>
      <c r="B66" s="249" t="s">
        <v>186</v>
      </c>
      <c r="C66" s="211"/>
      <c r="D66" s="211"/>
      <c r="E66" s="211"/>
      <c r="F66" s="211"/>
      <c r="G66" s="211"/>
      <c r="H66" s="211"/>
      <c r="I66" s="211"/>
      <c r="J66" s="211"/>
      <c r="K66" s="211"/>
      <c r="L66" s="211"/>
    </row>
    <row r="67" spans="1:12" ht="15" customHeight="1" x14ac:dyDescent="0.2">
      <c r="B67" s="1"/>
    </row>
    <row r="68" spans="1:12" ht="15" customHeight="1" x14ac:dyDescent="0.2"/>
    <row r="69" spans="1:12" ht="15" customHeight="1" x14ac:dyDescent="0.2"/>
    <row r="70" spans="1:12" ht="15" customHeight="1" x14ac:dyDescent="0.2"/>
    <row r="71" spans="1:12" ht="15" customHeight="1" x14ac:dyDescent="0.2"/>
    <row r="72" spans="1:12" ht="24.95" customHeight="1" x14ac:dyDescent="0.2">
      <c r="B72" s="249" t="s">
        <v>107</v>
      </c>
      <c r="C72" s="211"/>
      <c r="D72" s="211"/>
      <c r="E72" s="211"/>
      <c r="F72" s="211"/>
      <c r="G72" s="211"/>
      <c r="H72" s="211"/>
      <c r="I72" s="211"/>
      <c r="J72" s="211"/>
      <c r="K72" s="211"/>
      <c r="L72" s="211"/>
    </row>
    <row r="73" spans="1:12" ht="15" customHeight="1" x14ac:dyDescent="0.2"/>
    <row r="74" spans="1:12" ht="15" customHeight="1" x14ac:dyDescent="0.2">
      <c r="B74" s="81"/>
      <c r="C74" s="81"/>
      <c r="D74" s="79" t="s">
        <v>108</v>
      </c>
      <c r="E74" s="80"/>
      <c r="F74" s="79" t="s">
        <v>187</v>
      </c>
      <c r="G74" s="80"/>
      <c r="H74" s="79" t="s">
        <v>109</v>
      </c>
      <c r="I74" s="80"/>
      <c r="J74" s="79" t="s">
        <v>188</v>
      </c>
      <c r="K74" s="91"/>
      <c r="L74" s="79" t="s">
        <v>104</v>
      </c>
    </row>
    <row r="75" spans="1:12" ht="15" customHeight="1" x14ac:dyDescent="0.2">
      <c r="B75" s="81"/>
      <c r="C75" s="81"/>
      <c r="D75" s="81"/>
      <c r="E75" s="81"/>
      <c r="F75" s="81"/>
      <c r="G75" s="81"/>
      <c r="H75" s="81"/>
      <c r="I75" s="81"/>
      <c r="J75" s="81"/>
      <c r="K75" s="81"/>
      <c r="L75" s="81"/>
    </row>
    <row r="76" spans="1:12" ht="18.95" customHeight="1" x14ac:dyDescent="0.2">
      <c r="B76" s="250" t="s">
        <v>89</v>
      </c>
      <c r="C76" s="211"/>
      <c r="D76" s="130">
        <v>-39879</v>
      </c>
      <c r="E76" s="131"/>
      <c r="F76" s="130">
        <v>294593</v>
      </c>
      <c r="G76" s="94"/>
      <c r="H76" s="130">
        <v>-136233</v>
      </c>
      <c r="I76" s="94"/>
      <c r="J76" s="130">
        <v>-20695</v>
      </c>
      <c r="K76" s="91"/>
      <c r="L76" s="130">
        <v>23861</v>
      </c>
    </row>
    <row r="77" spans="1:12" ht="18.95" customHeight="1" x14ac:dyDescent="0.2">
      <c r="B77" s="248" t="s">
        <v>110</v>
      </c>
      <c r="C77" s="211"/>
      <c r="D77" s="87">
        <v>-12682</v>
      </c>
      <c r="E77" s="132"/>
      <c r="F77" s="85">
        <v>-19254</v>
      </c>
      <c r="G77" s="86"/>
      <c r="H77" s="85">
        <v>-14076</v>
      </c>
      <c r="I77" s="86"/>
      <c r="J77" s="85">
        <v>-15385</v>
      </c>
      <c r="K77" s="133"/>
      <c r="L77" s="87">
        <v>-14255</v>
      </c>
    </row>
    <row r="78" spans="1:12" ht="12" customHeight="1" x14ac:dyDescent="0.2">
      <c r="B78" s="250" t="s">
        <v>111</v>
      </c>
      <c r="C78" s="211"/>
      <c r="D78" s="130">
        <v>-52561</v>
      </c>
      <c r="E78" s="131"/>
      <c r="F78" s="134">
        <v>275339</v>
      </c>
      <c r="G78" s="94"/>
      <c r="H78" s="135">
        <v>-150309</v>
      </c>
      <c r="I78" s="94"/>
      <c r="J78" s="135">
        <v>-36080</v>
      </c>
      <c r="K78" s="91"/>
      <c r="L78" s="130">
        <v>9606</v>
      </c>
    </row>
    <row r="79" spans="1:12" ht="15" customHeight="1" x14ac:dyDescent="0.2">
      <c r="B79" s="93"/>
      <c r="C79" s="93"/>
      <c r="D79" s="96"/>
      <c r="E79" s="132"/>
      <c r="F79" s="83"/>
      <c r="G79" s="88"/>
      <c r="H79" s="88"/>
      <c r="I79" s="88"/>
      <c r="J79" s="88"/>
      <c r="K79" s="133"/>
      <c r="L79" s="96"/>
    </row>
    <row r="80" spans="1:12" ht="18.95" customHeight="1" x14ac:dyDescent="0.2">
      <c r="B80" s="250" t="s">
        <v>112</v>
      </c>
      <c r="C80" s="211"/>
      <c r="D80" s="130">
        <v>-11902</v>
      </c>
      <c r="E80" s="131"/>
      <c r="F80" s="136">
        <v>-4049</v>
      </c>
      <c r="G80" s="94"/>
      <c r="H80" s="130">
        <v>-14020</v>
      </c>
      <c r="I80" s="94"/>
      <c r="J80" s="130">
        <v>-13782</v>
      </c>
      <c r="K80" s="91"/>
      <c r="L80" s="130">
        <v>18230</v>
      </c>
    </row>
    <row r="81" spans="2:12" ht="12" customHeight="1" x14ac:dyDescent="0.2">
      <c r="B81" s="248" t="s">
        <v>189</v>
      </c>
      <c r="C81" s="211"/>
      <c r="D81" s="84">
        <v>-38342</v>
      </c>
      <c r="E81" s="132"/>
      <c r="F81" s="82">
        <v>-67533</v>
      </c>
      <c r="G81" s="88"/>
      <c r="H81" s="84">
        <v>-45726</v>
      </c>
      <c r="I81" s="88"/>
      <c r="J81" s="84">
        <v>-47924</v>
      </c>
      <c r="K81" s="133"/>
      <c r="L81" s="84">
        <v>-27972</v>
      </c>
    </row>
    <row r="82" spans="2:12" ht="15" customHeight="1" x14ac:dyDescent="0.2"/>
    <row r="83" spans="2:12" ht="15" customHeight="1" x14ac:dyDescent="0.2">
      <c r="B83" s="1"/>
    </row>
    <row r="84" spans="2:12" ht="15" customHeight="1" x14ac:dyDescent="0.2"/>
    <row r="85" spans="2:12" ht="15" customHeight="1" x14ac:dyDescent="0.2"/>
    <row r="86" spans="2:12" ht="15" customHeight="1" x14ac:dyDescent="0.2"/>
    <row r="87" spans="2:12" ht="15" customHeight="1" x14ac:dyDescent="0.2"/>
    <row r="88" spans="2:12" ht="15" customHeight="1" x14ac:dyDescent="0.2"/>
    <row r="89" spans="2:12" ht="15" customHeight="1" x14ac:dyDescent="0.2"/>
    <row r="90" spans="2:12" ht="15" customHeight="1" x14ac:dyDescent="0.2"/>
    <row r="91" spans="2:12" ht="15" customHeight="1" x14ac:dyDescent="0.2"/>
    <row r="92" spans="2:12" ht="15" customHeight="1" x14ac:dyDescent="0.2"/>
    <row r="93" spans="2:12" ht="15" customHeight="1" x14ac:dyDescent="0.2"/>
    <row r="94" spans="2:12" ht="15" customHeight="1" x14ac:dyDescent="0.2"/>
    <row r="95" spans="2:12" ht="15" customHeight="1" x14ac:dyDescent="0.2"/>
    <row r="96" spans="2:12"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sheetData>
  <mergeCells count="46">
    <mergeCell ref="B1:L1"/>
    <mergeCell ref="B3:L3"/>
    <mergeCell ref="B5:L5"/>
    <mergeCell ref="B21:L21"/>
    <mergeCell ref="B25:L25"/>
    <mergeCell ref="B27:C27"/>
    <mergeCell ref="B28:C28"/>
    <mergeCell ref="B29:C29"/>
    <mergeCell ref="B30:C30"/>
    <mergeCell ref="B31:C31"/>
    <mergeCell ref="B32:C32"/>
    <mergeCell ref="B33:C33"/>
    <mergeCell ref="B34:C34"/>
    <mergeCell ref="B35:C35"/>
    <mergeCell ref="B36:C36"/>
    <mergeCell ref="B37:C37"/>
    <mergeCell ref="B39:L39"/>
    <mergeCell ref="B41:L41"/>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6:L66"/>
    <mergeCell ref="B81:C81"/>
    <mergeCell ref="B72:L72"/>
    <mergeCell ref="B76:C76"/>
    <mergeCell ref="B77:C77"/>
    <mergeCell ref="B78:C78"/>
    <mergeCell ref="B80:C80"/>
  </mergeCells>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Balance Sheet</vt:lpstr>
      <vt:lpstr>Statement of Operations</vt:lpstr>
      <vt:lpstr>Statement of Cash Flows</vt:lpstr>
      <vt:lpstr>Supplemental Financial Informat</vt:lpstr>
      <vt:lpstr>Supplemental Financial Informa5</vt:lpstr>
      <vt:lpstr>Non-GAAP Reconciliation Schedul</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Workbook 2017 Q3</dc:title>
  <dc:creator>Workiva - Megan Petrous</dc:creator>
  <cp:lastModifiedBy>Andrew Marok</cp:lastModifiedBy>
  <dcterms:created xsi:type="dcterms:W3CDTF">2017-10-31T18:40:41Z</dcterms:created>
  <dcterms:modified xsi:type="dcterms:W3CDTF">2017-10-31T18:59:41Z</dcterms:modified>
</cp:coreProperties>
</file>