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66925"/>
  <mc:AlternateContent xmlns:mc="http://schemas.openxmlformats.org/markup-compatibility/2006">
    <mc:Choice Requires="x15">
      <x15ac:absPath xmlns:x15ac="http://schemas.microsoft.com/office/spreadsheetml/2010/11/ac" url="https://cushwake1-my.sharepoint.com/personal/heather_begley_cushwake_com/Documents/1 - EXTERNAL RPTG/2026/TRANSACTIONS AND PROJECTS/FEE REVENUE/FINAL/"/>
    </mc:Choice>
  </mc:AlternateContent>
  <xr:revisionPtr revIDLastSave="0" documentId="8_{8F5286FE-AE87-48F1-ACB2-084E9749F99C}" xr6:coauthVersionLast="47" xr6:coauthVersionMax="47" xr10:uidLastSave="{00000000-0000-0000-0000-000000000000}"/>
  <bookViews>
    <workbookView xWindow="12225" yWindow="-16500" windowWidth="29040" windowHeight="15720" activeTab="2" xr2:uid="{4E0C2835-B2F6-45E2-AF18-1F40FE1AB1B1}"/>
  </bookViews>
  <sheets>
    <sheet name="Notes and Non-GAAP" sheetId="32" r:id="rId1"/>
    <sheet name="Recast--&gt;" sheetId="22" r:id="rId2"/>
    <sheet name="Consolidated Results" sheetId="9" r:id="rId3"/>
    <sheet name="Segment Results" sheetId="31" r:id="rId4"/>
    <sheet name="Adjusted EBITDA" sheetId="33" r:id="rId5"/>
  </sheets>
  <definedNames>
    <definedName name="page\x2dtotal">#REF!</definedName>
    <definedName name="page\x2dtotal\x2dmaster0">#REF!</definedName>
    <definedName name="_xlnm.Print_Area" localSheetId="4">'Adjusted EBITDA'!$A$1:$K$24</definedName>
    <definedName name="_xlnm.Print_Area" localSheetId="3">'Segment Results'!$A$1:$K$72</definedName>
    <definedName name="_xlnm.Print_Titles" localSheetId="2">'Consolidated Results'!$5:$6</definedName>
    <definedName name="_xlnm.Print_Titles" localSheetId="3">'Segment Results'!$1:$6</definedName>
    <definedName name="Segment_3mo_CY" comment="Segment table CY 3 months">#REF!</definedName>
    <definedName name="Segment_3mo_PY" comment="Segment table PY 3 months">#REF!</definedName>
    <definedName name="Segment_YTD_CY" comment="Segment table CY YTD">#REF!</definedName>
    <definedName name="Segment_YTD_PY" comment="Segment table PY YT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9" l="1"/>
  <c r="K21" i="33"/>
  <c r="J21" i="33"/>
  <c r="I21" i="33"/>
  <c r="H21" i="33"/>
  <c r="G21" i="33"/>
  <c r="F21" i="33"/>
  <c r="E21" i="33"/>
  <c r="D21" i="33"/>
  <c r="C21" i="33"/>
  <c r="B21" i="33"/>
  <c r="B20" i="9" l="1"/>
  <c r="K21" i="9" l="1"/>
  <c r="B21" i="9"/>
  <c r="K25" i="9" l="1"/>
  <c r="K27" i="9" s="1"/>
  <c r="B25" i="9"/>
  <c r="B27" i="9" s="1"/>
  <c r="G20" i="9" l="1"/>
  <c r="C20" i="9"/>
  <c r="J20" i="9"/>
  <c r="F20" i="9"/>
  <c r="E20" i="9"/>
  <c r="I20" i="9"/>
  <c r="H20" i="9"/>
  <c r="D20" i="9"/>
  <c r="E21" i="9" l="1"/>
  <c r="H21" i="9"/>
  <c r="D21" i="9"/>
  <c r="I21" i="9"/>
  <c r="J21" i="9"/>
  <c r="C21" i="9"/>
  <c r="G21" i="9"/>
  <c r="F21" i="9"/>
  <c r="I25" i="9" l="1"/>
  <c r="I27" i="9" s="1"/>
  <c r="G25" i="9"/>
  <c r="G27" i="9" s="1"/>
  <c r="H25" i="9"/>
  <c r="H27" i="9" s="1"/>
  <c r="D25" i="9"/>
  <c r="D27" i="9" s="1"/>
  <c r="C25" i="9"/>
  <c r="C27" i="9" s="1"/>
  <c r="F25" i="9"/>
  <c r="F27" i="9" s="1"/>
  <c r="J25" i="9"/>
  <c r="J27" i="9" s="1"/>
  <c r="E25" i="9"/>
  <c r="E27" i="9" s="1"/>
</calcChain>
</file>

<file path=xl/sharedStrings.xml><?xml version="1.0" encoding="utf-8"?>
<sst xmlns="http://schemas.openxmlformats.org/spreadsheetml/2006/main" count="155" uniqueCount="76">
  <si>
    <t>Notes and Non-GAAP Financial Measures</t>
  </si>
  <si>
    <t>Notes</t>
  </si>
  <si>
    <t>Use of Non-GAAP Financial Measures</t>
  </si>
  <si>
    <t> </t>
  </si>
  <si>
    <t>The Company believes that this measure provides a more complete understanding of ongoing operations, enhances comparability of current results to prior periods and may be useful for investors to analyze our financial performance. This measure eliminates the impact of certain items that may obscure trends in the underlying performance of our business. The Company believes that this measure is useful to investors for the additional purposes described below.</t>
  </si>
  <si>
    <t>Cushman &amp; Wakefield Ltd.</t>
  </si>
  <si>
    <t>Consolidated Results</t>
  </si>
  <si>
    <t>($ in millions) (unaudited)</t>
  </si>
  <si>
    <t>Q1 2024</t>
  </si>
  <si>
    <t>Q2 2024</t>
  </si>
  <si>
    <t>Q3 2024</t>
  </si>
  <si>
    <t>Q4 2024</t>
  </si>
  <si>
    <t>2024</t>
  </si>
  <si>
    <t>Q1 2025</t>
  </si>
  <si>
    <t>Q2 2025</t>
  </si>
  <si>
    <t>Q3 2025</t>
  </si>
  <si>
    <t>Q4 2025</t>
  </si>
  <si>
    <t>2025</t>
  </si>
  <si>
    <t>Revenue:</t>
  </si>
  <si>
    <t>Services</t>
  </si>
  <si>
    <t>Leasing</t>
  </si>
  <si>
    <t>Capital markets</t>
  </si>
  <si>
    <t>Valuation and other</t>
  </si>
  <si>
    <t>Total revenue</t>
  </si>
  <si>
    <t>Costs and expenses:</t>
  </si>
  <si>
    <t>Cost of services provided to clients</t>
  </si>
  <si>
    <t>Total costs of services</t>
  </si>
  <si>
    <t>Operating, administrative and other</t>
  </si>
  <si>
    <t>Depreciation and amortization</t>
  </si>
  <si>
    <t>Restructuring, impairment and related charges</t>
  </si>
  <si>
    <t>Total costs and expenses</t>
  </si>
  <si>
    <t>Operating income</t>
  </si>
  <si>
    <t>Interest expense, net of interest income</t>
  </si>
  <si>
    <t>Earnings (loss) from equity method investments</t>
  </si>
  <si>
    <t>Other income, net</t>
  </si>
  <si>
    <t>Earnings (loss) before income taxes</t>
  </si>
  <si>
    <t>Provision for income taxes</t>
  </si>
  <si>
    <t>Net income (loss)</t>
  </si>
  <si>
    <t>Adjusted EBITDA</t>
  </si>
  <si>
    <t>General Note: Due to rounding, numbers presented throughout this document may not add up precisely to the totals provided and percentages may not precisely reflect the absolute figures.</t>
  </si>
  <si>
    <t>CONSOLIDATED</t>
  </si>
  <si>
    <t>Segment expenses</t>
  </si>
  <si>
    <t>AMERICAS</t>
  </si>
  <si>
    <t>EMEA</t>
  </si>
  <si>
    <t>APAC</t>
  </si>
  <si>
    <t>During the periods presented in this supplemental, we had the following adjustments:</t>
  </si>
  <si>
    <r>
      <rPr>
        <i/>
        <sz val="10"/>
        <color rgb="FF000000"/>
        <rFont val="Arial"/>
        <family val="2"/>
      </rPr>
      <t xml:space="preserve">Impairment of investments </t>
    </r>
    <r>
      <rPr>
        <sz val="10"/>
        <color rgb="FF000000"/>
        <rFont val="Arial"/>
        <family val="2"/>
      </rPr>
      <t>reflects certain one-time impairment charges related to investments, equity method investments or other assets.</t>
    </r>
  </si>
  <si>
    <r>
      <rPr>
        <i/>
        <sz val="10"/>
        <color rgb="FF000000"/>
        <rFont val="Arial"/>
        <family val="2"/>
      </rPr>
      <t xml:space="preserve">Loss (gain) on dispositions, net </t>
    </r>
    <r>
      <rPr>
        <sz val="10"/>
        <color rgb="FF000000"/>
        <rFont val="Arial"/>
        <family val="2"/>
      </rPr>
      <t>reflects net gains and losses on the sale or disposition of businesses or investments as well as other transaction costs associated with the sales, which are not indicative of our core operating results given the low frequency of business dispositions by the Company.</t>
    </r>
  </si>
  <si>
    <r>
      <t xml:space="preserve">Acquisition related costs </t>
    </r>
    <r>
      <rPr>
        <sz val="10"/>
        <color rgb="FF000000"/>
        <rFont val="Arial"/>
        <family val="2"/>
      </rPr>
      <t>includes certain direct costs incurred in connection with acquiring businesses.</t>
    </r>
  </si>
  <si>
    <r>
      <rPr>
        <i/>
        <sz val="10"/>
        <color rgb="FF000000"/>
        <rFont val="Arial"/>
        <family val="2"/>
      </rPr>
      <t xml:space="preserve">Cost savings initiatives </t>
    </r>
    <r>
      <rPr>
        <sz val="10"/>
        <color rgb="FF000000"/>
        <rFont val="Arial"/>
        <family val="2"/>
      </rPr>
      <t>primarily</t>
    </r>
    <r>
      <rPr>
        <i/>
        <sz val="10"/>
        <color rgb="FF000000"/>
        <rFont val="Arial"/>
        <family val="2"/>
      </rPr>
      <t xml:space="preserve"> </t>
    </r>
    <r>
      <rPr>
        <sz val="10"/>
        <color rgb="FF000000"/>
        <rFont val="Arial"/>
        <family val="2"/>
      </rPr>
      <t>reflects severance and other one-time employment-related separation costs related to actions to reduce headcount across select roles to help optimize our workforce given the challenging macroeconomic conditions and operating environment, as well as property lease rationalizations. These actions continued through September 30, 2024.</t>
    </r>
  </si>
  <si>
    <r>
      <rPr>
        <i/>
        <sz val="10"/>
        <color rgb="FF000000"/>
        <rFont val="Arial"/>
        <family val="2"/>
      </rPr>
      <t>System implementation costs</t>
    </r>
    <r>
      <rPr>
        <sz val="10"/>
        <color rgb="FF000000"/>
        <rFont val="Arial"/>
        <family val="2"/>
      </rPr>
      <t xml:space="preserve"> includes costs incurred related to transformative system implementations that may take several years to complete.</t>
    </r>
  </si>
  <si>
    <r>
      <rPr>
        <i/>
        <sz val="10"/>
        <color rgb="FF000000"/>
        <rFont val="Arial"/>
        <family val="2"/>
      </rPr>
      <t xml:space="preserve">Non-operating items related to the Greystone JV </t>
    </r>
    <r>
      <rPr>
        <sz val="10"/>
        <color rgb="FF000000"/>
        <rFont val="Arial"/>
        <family val="2"/>
      </rPr>
      <t>reflects certain non-operating activity presented within earnings (loss) from equity method investments related to the Greystone JV for (i) gains recognized from the retention of mortgage servicing rights (“MSRs”) upon the origination and sale of mortgage loans, (ii) increases or decreases in the fair value of the MSRs and (iii) estimated provisions for credit losses related to mortgage loans. This activity is specific to the Greystone JV rather than all of the Company’s equity method investments based on the Greystone JV’s specialized industry, namely, multi-family lending and loan servicing solutions. Starting in the second quarter of 2025, the Company has excluded such activity from the calculation of Adjusted EBITDA as it is non-cash in nature and does not represent the underlying operating performance of the business. This activity is reported entirely within the Americas reportable segment.</t>
    </r>
  </si>
  <si>
    <r>
      <t>Gross contract costs</t>
    </r>
    <r>
      <rPr>
        <vertAlign val="superscript"/>
        <sz val="10"/>
        <color theme="1"/>
        <rFont val="Arial"/>
        <family val="2"/>
      </rPr>
      <t>(1)</t>
    </r>
  </si>
  <si>
    <r>
      <t>Add: Other segment items</t>
    </r>
    <r>
      <rPr>
        <vertAlign val="superscript"/>
        <sz val="10"/>
        <color theme="1"/>
        <rFont val="Arial"/>
        <family val="2"/>
      </rPr>
      <t>(2)</t>
    </r>
  </si>
  <si>
    <r>
      <rPr>
        <vertAlign val="superscript"/>
        <sz val="10"/>
        <color theme="1"/>
        <rFont val="Arial"/>
        <family val="2"/>
      </rPr>
      <t>(2)</t>
    </r>
    <r>
      <rPr>
        <sz val="10"/>
        <color theme="1"/>
        <rFont val="Arial"/>
        <family val="2"/>
      </rPr>
      <t xml:space="preserve"> Other segment items include earnings (loss) from equity method investments, as well as certain non-GAAP adjustments for unusual, non-recurring or non-operating items used to calculate Adjusted EBITDA. </t>
    </r>
  </si>
  <si>
    <t>Adjusted earnings before interest, taxes, depreciation and amortization (“Adjusted EBITDA”) is considered a “non-GAAP financial measure” under SEC guidelines.</t>
  </si>
  <si>
    <t>Management principally uses this non-GAAP financial measure to evaluate operating performance, develop budgets and forecasts, improve comparability of results and assist our investors in analyzing the underlying performance of our business. This measure is not a measurement recognized under U.S. generally accepted accounting principles (“GAAP”). When analyzing our operating results, investors should use this in addition to, but not as an alternative for, the most directly comparable financial results calculated and presented in accordance with GAAP. Because the Company’s calculation of this non-GAAP financial measure may differ from other companies, our presentation of this measure may not be comparable to similarly titled measures of other companies.</t>
  </si>
  <si>
    <t>Adjustments to GAAP Financial Measures Used to Calculate Adjusted EBITDA</t>
  </si>
  <si>
    <t>Reconciliation of Net income (loss) to Adjusted EBITDA</t>
  </si>
  <si>
    <t>Adjustments:</t>
  </si>
  <si>
    <t>Provision for (benefit from) income taxes</t>
  </si>
  <si>
    <t>Unrealized loss (gain) on investments, net</t>
  </si>
  <si>
    <t>Impairment of investments</t>
  </si>
  <si>
    <t>Loss (gain) on dispositions, net</t>
  </si>
  <si>
    <t>Acquisition related costs</t>
  </si>
  <si>
    <t>Cost savings initiatives</t>
  </si>
  <si>
    <t>System implementation costs</t>
  </si>
  <si>
    <t>(Gain) loss from insurance proceeds, net of legal fees</t>
  </si>
  <si>
    <t>Non-operating items related to the Greystone JV</t>
  </si>
  <si>
    <t>Other</t>
  </si>
  <si>
    <t>On April 8, 2026, Cushman &amp; Wakefield Ltd. (the “Company”) made available certain recast historical financial information for quarterly periods within 2024 and 2025.
Effective January 1, 2026, the Company will no longer report “service line fee revenue”, as well as the following non-GAAP financial measures: (i) Adjusted EBITDA margin, (ii) Segment operating expenses and (iii) Fee-based operating expenses. The Company also revised the definition of “Cost of gross contract reimbursables” to include reimbursed costs including client-dedicated labor, subcontractor costs and third-party consumables specific to cost-based client contracts. Such costs will now be reported as “Gross contract costs” and comparative periods have been recast to conform with the revised presentation and definition. These costs are presented on a gross basis in total costs and expenses (with the corresponding fees included in revenue) and primarily relate to Services. The changes are intended to better align the Company’s reporting of financial performance with industry competitors and enhance decision making by the Company’s management. In addition, the Company refined the allocation of corporate costs to better align with results from our reportable segments, which impacted previously reported Net income (loss) and Adjusted EBITDA by segment with no impact to consolidated results. The reporting changes have no impact on the Company’s total revenue, consolidated net income (loss), earnings (loss) per share or cash flows for any of the previously reported periods.
The following tables have been presented as supplemental financial information to provide investors with a view of historical results based on the new definition of Gross contract costs and new presentation of segment results. This information is unaudited.</t>
  </si>
  <si>
    <r>
      <t xml:space="preserve">Unrealized loss (gain) on investments, net </t>
    </r>
    <r>
      <rPr>
        <sz val="10"/>
        <color rgb="FF000000"/>
        <rFont val="Arial"/>
        <family val="2"/>
      </rPr>
      <t>represents net unrealized gains and losses on fair value investments.</t>
    </r>
  </si>
  <si>
    <r>
      <rPr>
        <i/>
        <sz val="10"/>
        <color rgb="FF000000"/>
        <rFont val="Arial"/>
        <family val="2"/>
      </rPr>
      <t xml:space="preserve">(Gain) loss from insurance proceeds, net of legal fees </t>
    </r>
    <r>
      <rPr>
        <sz val="10"/>
        <color rgb="FF000000"/>
        <rFont val="Arial"/>
        <family val="2"/>
      </rPr>
      <t>represents one-time gains related to certain contingent events, such as insurance recoveries, which are not considered ordinary course and which are only recorded once realized or realizable, net of related legal fees or estimated settlements. We exclude such net gains from the calculation of Adjusted EBITDA to improve the comparability of our operating results for the current period to prior and future periods.</t>
    </r>
  </si>
  <si>
    <r>
      <rPr>
        <u/>
        <sz val="10"/>
        <color rgb="FF000000"/>
        <rFont val="Arial"/>
        <family val="2"/>
      </rPr>
      <t>Adjusted EBITDA:</t>
    </r>
    <r>
      <rPr>
        <sz val="10"/>
        <color rgb="FF000000"/>
        <rFont val="Arial"/>
        <family val="2"/>
      </rPr>
      <t xml:space="preserve"> We have determined Adjusted EBITDA to be our primary measure of segment profitability pursuant to the Financial Accounting Standards Board's Accounting Standards Codification Topic 280, </t>
    </r>
    <r>
      <rPr>
        <i/>
        <sz val="10"/>
        <color rgb="FF000000"/>
        <rFont val="Arial"/>
        <family val="2"/>
      </rPr>
      <t>Segment Reporting</t>
    </r>
    <r>
      <rPr>
        <sz val="10"/>
        <color rgb="FF000000"/>
        <rFont val="Arial"/>
        <family val="2"/>
      </rPr>
      <t xml:space="preserve">, and accordingly, such measure reported on a segment basis is not considered a non-GAAP financial measure. We believe that investors find this measure useful in comparing our operating performance to that of other companies in our industry because these calculations generally eliminate unrealized loss (gain) on investments, net, impairment of investments, loss (gain) on dispositions, net, acquisition related costs, cost savings initiatives, system implementation costs, (gain) loss from insurance proceeds, net of legal fees, non-operating items related to the Cushman Wakefield Greystone LLC (the “Greystone JV”) and other non-recurring items. Adjusted EBITDA also excludes the effects of financings, income taxes and the non-cash accounting effects of depreciation and intangible asset amortization. </t>
    </r>
  </si>
  <si>
    <r>
      <rPr>
        <vertAlign val="superscript"/>
        <sz val="10"/>
        <rFont val="Arial"/>
        <family val="2"/>
      </rPr>
      <t>(1)</t>
    </r>
    <r>
      <rPr>
        <sz val="10"/>
        <rFont val="Arial"/>
        <family val="2"/>
      </rPr>
      <t xml:space="preserve"> Gross contract costs represents reimbursed client costs including client-dedicated labor, subcontractor costs and third-party consumables. These costs are presented on a gross basis in total costs and expenses (with the corresponding fees in revenue) and primarily relate to Services. </t>
    </r>
  </si>
  <si>
    <t>Segment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</si>
</sst>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_(* #,##0.0_);_(* \(#,##0.0\);_(* &quot;-&quot;?_);_(@_)"/>
    <numFmt numFmtId="166" formatCode="_(&quot;$&quot;* #,##0.0_);_(&quot;$&quot;* \(#,##0.0\);_(&quot;$&quot;* &quot;-&quot;?_);_(@_)"/>
    <numFmt numFmtId="167" formatCode="[$-409]mmmm\ d\,\ yyyy;@"/>
  </numFmts>
  <fonts count="30" x14ac:knownFonts="1">
    <font>
      <sz val="11"/>
      <color theme="1"/>
      <name val="Calibri"/>
      <family val="2"/>
      <scheme val="minor"/>
    </font>
    <font>
      <sz val="11"/>
      <color theme="1"/>
      <name val="Calibri"/>
      <family val="2"/>
      <scheme val="minor"/>
    </font>
    <font>
      <sz val="11"/>
      <color theme="1"/>
      <name val="Arial"/>
      <family val="2"/>
    </font>
    <font>
      <sz val="10"/>
      <color rgb="FF000000"/>
      <name val="Times New Roman"/>
      <family val="1"/>
    </font>
    <font>
      <sz val="10"/>
      <name val="Arial"/>
      <family val="2"/>
    </font>
    <font>
      <i/>
      <sz val="10"/>
      <name val="Arial"/>
      <family val="2"/>
    </font>
    <font>
      <sz val="10"/>
      <color theme="1"/>
      <name val="Arial"/>
      <family val="2"/>
    </font>
    <font>
      <b/>
      <sz val="10"/>
      <color theme="1"/>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theme="0"/>
      <name val="Arial"/>
      <family val="2"/>
    </font>
    <font>
      <b/>
      <sz val="10"/>
      <name val="Arial"/>
      <family val="2"/>
    </font>
    <font>
      <sz val="11"/>
      <color theme="1"/>
      <name val="Calibri"/>
      <family val="2"/>
    </font>
    <font>
      <vertAlign val="superscript"/>
      <sz val="10"/>
      <color theme="1"/>
      <name val="Arial"/>
      <family val="2"/>
    </font>
    <font>
      <b/>
      <u/>
      <sz val="10"/>
      <color theme="1"/>
      <name val="Arial"/>
      <family val="2"/>
    </font>
    <font>
      <u/>
      <sz val="10"/>
      <color rgb="FF000000"/>
      <name val="Arial"/>
      <family val="2"/>
    </font>
    <font>
      <b/>
      <i/>
      <u/>
      <sz val="10"/>
      <color rgb="FF000000"/>
      <name val="Arial"/>
      <family val="2"/>
    </font>
    <font>
      <i/>
      <sz val="10"/>
      <color rgb="FF000000"/>
      <name val="Arial"/>
      <family val="2"/>
    </font>
    <font>
      <vertAlign val="superscript"/>
      <sz val="10"/>
      <name val="Arial"/>
      <family val="2"/>
    </font>
    <font>
      <b/>
      <i/>
      <sz val="10"/>
      <color theme="1"/>
      <name val="Arial"/>
      <family val="2"/>
    </font>
  </fonts>
  <fills count="4">
    <fill>
      <patternFill patternType="none"/>
    </fill>
    <fill>
      <patternFill patternType="gray125"/>
    </fill>
    <fill>
      <patternFill patternType="solid">
        <fgColor rgb="FF1D1740"/>
        <bgColor indexed="64"/>
      </patternFill>
    </fill>
    <fill>
      <patternFill patternType="solid">
        <fgColor rgb="FF0093AD"/>
        <bgColor indexed="64"/>
      </patternFill>
    </fill>
  </fills>
  <borders count="26">
    <border>
      <left/>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s>
  <cellStyleXfs count="23">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xf numFmtId="44" fontId="1" fillId="0" borderId="0" applyFont="0" applyFill="0" applyBorder="0" applyAlignment="0" applyProtection="0"/>
    <xf numFmtId="42" fontId="4" fillId="0" borderId="0" applyFont="0" applyFill="0" applyBorder="0" applyAlignment="0" applyProtection="0"/>
    <xf numFmtId="43" fontId="1" fillId="0" borderId="0" applyFont="0" applyFill="0" applyBorder="0" applyAlignment="0" applyProtection="0"/>
    <xf numFmtId="41" fontId="4" fillId="0" borderId="0" applyFont="0" applyFill="0" applyBorder="0" applyAlignment="0" applyProtection="0"/>
    <xf numFmtId="0" fontId="8" fillId="0" borderId="0"/>
    <xf numFmtId="0" fontId="9" fillId="0" borderId="0" applyBorder="0">
      <alignment wrapText="1"/>
    </xf>
    <xf numFmtId="0" fontId="10" fillId="0" borderId="0" applyBorder="0">
      <alignment wrapText="1"/>
    </xf>
    <xf numFmtId="0" fontId="11" fillId="0" borderId="0" applyBorder="0">
      <alignment wrapText="1"/>
    </xf>
    <xf numFmtId="0" fontId="12" fillId="0" borderId="0" applyBorder="0">
      <alignment wrapText="1"/>
    </xf>
    <xf numFmtId="0" fontId="13" fillId="0" borderId="0" applyBorder="0">
      <alignment wrapText="1"/>
    </xf>
    <xf numFmtId="0" fontId="14" fillId="0" borderId="0"/>
    <xf numFmtId="0" fontId="15" fillId="0" borderId="0" applyBorder="0">
      <alignment wrapText="1"/>
    </xf>
    <xf numFmtId="0" fontId="16" fillId="0" borderId="0" applyBorder="0">
      <alignment wrapText="1"/>
    </xf>
    <xf numFmtId="0" fontId="17" fillId="0" borderId="0" applyBorder="0">
      <alignment wrapText="1"/>
    </xf>
    <xf numFmtId="0" fontId="18" fillId="0" borderId="0" applyBorder="0">
      <alignment wrapText="1"/>
    </xf>
    <xf numFmtId="0" fontId="19" fillId="0" borderId="0" applyBorder="0">
      <alignment wrapText="1"/>
    </xf>
    <xf numFmtId="0" fontId="22" fillId="0" borderId="0"/>
    <xf numFmtId="43" fontId="22" fillId="0" borderId="0" applyFont="0" applyFill="0" applyBorder="0" applyAlignment="0" applyProtection="0"/>
  </cellStyleXfs>
  <cellXfs count="137">
    <xf numFmtId="0" fontId="0" fillId="0" borderId="0" xfId="0"/>
    <xf numFmtId="0" fontId="2" fillId="0" borderId="0" xfId="0" applyFont="1"/>
    <xf numFmtId="0" fontId="5" fillId="0" borderId="0" xfId="0" applyFont="1" applyAlignment="1">
      <alignment vertical="top"/>
    </xf>
    <xf numFmtId="0" fontId="6" fillId="0" borderId="0" xfId="0" applyFont="1"/>
    <xf numFmtId="0" fontId="7" fillId="0" borderId="0" xfId="0" applyFont="1" applyAlignment="1">
      <alignment vertical="top" wrapText="1"/>
    </xf>
    <xf numFmtId="0" fontId="6" fillId="0" borderId="0" xfId="0" applyFont="1" applyAlignment="1">
      <alignment vertical="top" wrapText="1"/>
    </xf>
    <xf numFmtId="0" fontId="7"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6" fillId="0" borderId="0" xfId="0" applyFont="1" applyAlignment="1">
      <alignment horizontal="left" indent="1"/>
    </xf>
    <xf numFmtId="165" fontId="4" fillId="0" borderId="6" xfId="0" applyNumberFormat="1" applyFont="1" applyBorder="1" applyAlignment="1">
      <alignment horizontal="center"/>
    </xf>
    <xf numFmtId="0" fontId="6" fillId="0" borderId="0" xfId="0" applyFont="1" applyAlignment="1">
      <alignment horizontal="left" vertical="top" wrapText="1" indent="1"/>
    </xf>
    <xf numFmtId="0" fontId="6" fillId="0" borderId="0" xfId="0" applyFont="1" applyAlignment="1">
      <alignment horizontal="left" vertical="top" wrapText="1"/>
    </xf>
    <xf numFmtId="165" fontId="4" fillId="0" borderId="5" xfId="0" applyNumberFormat="1" applyFont="1" applyBorder="1" applyAlignment="1">
      <alignment horizontal="center"/>
    </xf>
    <xf numFmtId="165" fontId="21" fillId="0" borderId="6" xfId="0" applyNumberFormat="1" applyFont="1" applyBorder="1" applyAlignment="1">
      <alignment horizontal="center"/>
    </xf>
    <xf numFmtId="0" fontId="6" fillId="0" borderId="0" xfId="0" applyFont="1" applyAlignment="1">
      <alignment horizontal="right"/>
    </xf>
    <xf numFmtId="44" fontId="6" fillId="0" borderId="0" xfId="2" applyFont="1" applyFill="1"/>
    <xf numFmtId="165" fontId="4" fillId="0" borderId="0" xfId="0" applyNumberFormat="1" applyFont="1" applyAlignment="1">
      <alignment horizontal="center" vertical="center"/>
    </xf>
    <xf numFmtId="0" fontId="6" fillId="0" borderId="0" xfId="0" applyFont="1" applyAlignment="1">
      <alignment vertical="center"/>
    </xf>
    <xf numFmtId="0" fontId="4" fillId="0" borderId="0" xfId="0" applyFont="1" applyAlignment="1">
      <alignment horizontal="left" vertical="center"/>
    </xf>
    <xf numFmtId="0" fontId="6" fillId="0" borderId="0" xfId="0" applyFont="1" applyAlignment="1">
      <alignment horizontal="left" vertical="center"/>
    </xf>
    <xf numFmtId="167" fontId="20" fillId="2" borderId="0" xfId="0" applyNumberFormat="1" applyFont="1" applyFill="1" applyAlignment="1">
      <alignment horizontal="center" vertical="center" wrapText="1"/>
    </xf>
    <xf numFmtId="167" fontId="20" fillId="2" borderId="0" xfId="0" quotePrefix="1" applyNumberFormat="1" applyFont="1" applyFill="1" applyAlignment="1">
      <alignment horizontal="center"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1" applyNumberFormat="1" applyFont="1" applyFill="1" applyBorder="1" applyAlignment="1">
      <alignment vertical="center"/>
    </xf>
    <xf numFmtId="0" fontId="6" fillId="0" borderId="0" xfId="1" applyNumberFormat="1" applyFont="1" applyFill="1" applyBorder="1" applyAlignment="1">
      <alignment horizontal="left" vertical="center" wrapText="1"/>
    </xf>
    <xf numFmtId="0" fontId="6" fillId="0" borderId="0" xfId="0" applyFont="1" applyAlignment="1">
      <alignment horizontal="right" vertical="center"/>
    </xf>
    <xf numFmtId="0" fontId="6" fillId="0" borderId="0" xfId="1" applyNumberFormat="1" applyFont="1" applyFill="1" applyBorder="1" applyAlignment="1">
      <alignment horizontal="left" vertical="center" indent="1"/>
    </xf>
    <xf numFmtId="0" fontId="6" fillId="0" borderId="0" xfId="0" applyFont="1" applyAlignment="1">
      <alignment horizontal="left" vertical="center" indent="1"/>
    </xf>
    <xf numFmtId="167" fontId="20" fillId="3" borderId="0" xfId="0" applyNumberFormat="1" applyFont="1" applyFill="1" applyAlignment="1">
      <alignment horizontal="center" vertical="center" wrapText="1"/>
    </xf>
    <xf numFmtId="167" fontId="20" fillId="3" borderId="0" xfId="0" quotePrefix="1" applyNumberFormat="1" applyFont="1" applyFill="1" applyAlignment="1">
      <alignment horizontal="center" vertical="center" wrapText="1"/>
    </xf>
    <xf numFmtId="0" fontId="20" fillId="3" borderId="0" xfId="0" applyFont="1" applyFill="1" applyAlignment="1">
      <alignment horizontal="left" vertical="center"/>
    </xf>
    <xf numFmtId="0" fontId="6" fillId="2" borderId="0" xfId="0" applyFont="1" applyFill="1" applyAlignment="1">
      <alignment horizontal="left" vertical="center"/>
    </xf>
    <xf numFmtId="0" fontId="7" fillId="0" borderId="0" xfId="0" applyFont="1" applyAlignment="1">
      <alignment horizontal="left" vertical="center"/>
    </xf>
    <xf numFmtId="0" fontId="5" fillId="0" borderId="0" xfId="0" applyFont="1" applyAlignment="1">
      <alignment horizontal="left"/>
    </xf>
    <xf numFmtId="164" fontId="4" fillId="0" borderId="0" xfId="1" applyNumberFormat="1" applyFont="1" applyBorder="1" applyAlignment="1">
      <alignment horizontal="center" vertical="center"/>
    </xf>
    <xf numFmtId="165" fontId="5" fillId="0" borderId="0" xfId="0" applyNumberFormat="1" applyFont="1" applyAlignment="1">
      <alignment vertical="top"/>
    </xf>
    <xf numFmtId="165" fontId="21" fillId="0" borderId="5" xfId="1" applyNumberFormat="1" applyFont="1" applyFill="1" applyBorder="1" applyAlignment="1">
      <alignment horizontal="right"/>
    </xf>
    <xf numFmtId="165" fontId="4" fillId="0" borderId="6" xfId="1" applyNumberFormat="1" applyFont="1" applyFill="1" applyBorder="1" applyAlignment="1">
      <alignment horizontal="right"/>
    </xf>
    <xf numFmtId="166" fontId="21" fillId="0" borderId="9" xfId="2" applyNumberFormat="1" applyFont="1" applyFill="1" applyBorder="1" applyAlignment="1">
      <alignment horizontal="center"/>
    </xf>
    <xf numFmtId="166" fontId="6" fillId="0" borderId="0" xfId="0" applyNumberFormat="1" applyFont="1"/>
    <xf numFmtId="166" fontId="4" fillId="0" borderId="6" xfId="0" applyNumberFormat="1" applyFont="1" applyBorder="1" applyAlignment="1">
      <alignment horizontal="center"/>
    </xf>
    <xf numFmtId="165" fontId="4" fillId="0" borderId="0" xfId="0" applyNumberFormat="1" applyFont="1" applyAlignment="1">
      <alignment horizontal="center"/>
    </xf>
    <xf numFmtId="0" fontId="6" fillId="0" borderId="12" xfId="0" applyFont="1" applyBorder="1"/>
    <xf numFmtId="166" fontId="6" fillId="0" borderId="1" xfId="0" applyNumberFormat="1" applyFont="1" applyBorder="1"/>
    <xf numFmtId="165" fontId="6" fillId="0" borderId="1" xfId="0" applyNumberFormat="1" applyFont="1" applyBorder="1"/>
    <xf numFmtId="165" fontId="4" fillId="0" borderId="1" xfId="0" applyNumberFormat="1" applyFont="1" applyBorder="1" applyAlignment="1">
      <alignment horizontal="center"/>
    </xf>
    <xf numFmtId="166" fontId="4" fillId="0" borderId="1" xfId="0" applyNumberFormat="1" applyFont="1" applyBorder="1" applyAlignment="1">
      <alignment horizontal="center"/>
    </xf>
    <xf numFmtId="165" fontId="21" fillId="0" borderId="1" xfId="0" applyNumberFormat="1" applyFont="1" applyBorder="1" applyAlignment="1">
      <alignment horizontal="center"/>
    </xf>
    <xf numFmtId="165" fontId="4" fillId="0" borderId="1" xfId="1" applyNumberFormat="1" applyFont="1" applyFill="1" applyBorder="1" applyAlignment="1">
      <alignment horizontal="right"/>
    </xf>
    <xf numFmtId="166" fontId="6" fillId="0" borderId="7" xfId="0" applyNumberFormat="1" applyFont="1" applyBorder="1"/>
    <xf numFmtId="165" fontId="4" fillId="0" borderId="12" xfId="0" applyNumberFormat="1" applyFont="1" applyBorder="1" applyAlignment="1">
      <alignment horizontal="center"/>
    </xf>
    <xf numFmtId="165" fontId="21" fillId="0" borderId="12" xfId="1" applyNumberFormat="1" applyFont="1" applyFill="1" applyBorder="1" applyAlignment="1">
      <alignment horizontal="right"/>
    </xf>
    <xf numFmtId="166" fontId="21" fillId="0" borderId="14" xfId="2" applyNumberFormat="1" applyFont="1" applyFill="1" applyBorder="1" applyAlignment="1">
      <alignment horizontal="center"/>
    </xf>
    <xf numFmtId="0" fontId="6" fillId="0" borderId="15" xfId="0" applyFont="1" applyBorder="1"/>
    <xf numFmtId="166" fontId="6" fillId="0" borderId="4" xfId="0" applyNumberFormat="1" applyFont="1" applyBorder="1"/>
    <xf numFmtId="165" fontId="6" fillId="0" borderId="4" xfId="0" applyNumberFormat="1" applyFont="1" applyBorder="1"/>
    <xf numFmtId="166" fontId="6" fillId="0" borderId="8" xfId="0" applyNumberFormat="1" applyFont="1" applyBorder="1"/>
    <xf numFmtId="165" fontId="4" fillId="0" borderId="4" xfId="0" applyNumberFormat="1" applyFont="1" applyBorder="1" applyAlignment="1">
      <alignment horizontal="center"/>
    </xf>
    <xf numFmtId="166" fontId="4" fillId="0" borderId="4" xfId="0" applyNumberFormat="1" applyFont="1" applyBorder="1" applyAlignment="1">
      <alignment horizontal="center"/>
    </xf>
    <xf numFmtId="165" fontId="4" fillId="0" borderId="15" xfId="0" applyNumberFormat="1" applyFont="1" applyBorder="1" applyAlignment="1">
      <alignment horizontal="center"/>
    </xf>
    <xf numFmtId="165" fontId="21" fillId="0" borderId="4" xfId="0" applyNumberFormat="1" applyFont="1" applyBorder="1" applyAlignment="1">
      <alignment horizontal="center"/>
    </xf>
    <xf numFmtId="165" fontId="21" fillId="0" borderId="15" xfId="1" applyNumberFormat="1" applyFont="1" applyFill="1" applyBorder="1" applyAlignment="1">
      <alignment horizontal="right"/>
    </xf>
    <xf numFmtId="165" fontId="4" fillId="0" borderId="4" xfId="1" applyNumberFormat="1" applyFont="1" applyFill="1" applyBorder="1" applyAlignment="1">
      <alignment horizontal="right"/>
    </xf>
    <xf numFmtId="166" fontId="21" fillId="0" borderId="16" xfId="2" applyNumberFormat="1" applyFont="1" applyFill="1" applyBorder="1" applyAlignment="1">
      <alignment horizontal="center"/>
    </xf>
    <xf numFmtId="0" fontId="6" fillId="0" borderId="5" xfId="0" applyFont="1" applyBorder="1"/>
    <xf numFmtId="166" fontId="6" fillId="0" borderId="6" xfId="0" applyNumberFormat="1" applyFont="1" applyBorder="1"/>
    <xf numFmtId="165" fontId="6" fillId="0" borderId="6" xfId="0" applyNumberFormat="1" applyFont="1" applyBorder="1"/>
    <xf numFmtId="166" fontId="6" fillId="0" borderId="10" xfId="0" applyNumberFormat="1" applyFont="1" applyBorder="1"/>
    <xf numFmtId="0" fontId="6" fillId="0" borderId="17" xfId="0" applyFont="1" applyBorder="1"/>
    <xf numFmtId="166" fontId="6" fillId="0" borderId="18" xfId="0" applyNumberFormat="1" applyFont="1" applyBorder="1"/>
    <xf numFmtId="165" fontId="6" fillId="0" borderId="18" xfId="0" applyNumberFormat="1" applyFont="1" applyBorder="1"/>
    <xf numFmtId="166" fontId="6" fillId="0" borderId="19" xfId="0" applyNumberFormat="1" applyFont="1" applyBorder="1"/>
    <xf numFmtId="165" fontId="4" fillId="0" borderId="18" xfId="0" applyNumberFormat="1" applyFont="1" applyBorder="1" applyAlignment="1">
      <alignment horizontal="center"/>
    </xf>
    <xf numFmtId="166" fontId="4" fillId="0" borderId="18" xfId="0" applyNumberFormat="1" applyFont="1" applyBorder="1" applyAlignment="1">
      <alignment horizontal="center"/>
    </xf>
    <xf numFmtId="165" fontId="4" fillId="0" borderId="20" xfId="0" applyNumberFormat="1" applyFont="1" applyBorder="1" applyAlignment="1">
      <alignment horizontal="center"/>
    </xf>
    <xf numFmtId="165" fontId="21" fillId="0" borderId="18" xfId="0" applyNumberFormat="1" applyFont="1" applyBorder="1" applyAlignment="1">
      <alignment horizontal="center"/>
    </xf>
    <xf numFmtId="165" fontId="21" fillId="0" borderId="20" xfId="1" applyNumberFormat="1" applyFont="1" applyFill="1" applyBorder="1" applyAlignment="1">
      <alignment horizontal="right"/>
    </xf>
    <xf numFmtId="165" fontId="4" fillId="0" borderId="18" xfId="1" applyNumberFormat="1" applyFont="1" applyFill="1" applyBorder="1" applyAlignment="1">
      <alignment horizontal="right"/>
    </xf>
    <xf numFmtId="165" fontId="4" fillId="0" borderId="0" xfId="1" applyNumberFormat="1" applyFont="1" applyBorder="1" applyAlignment="1">
      <alignment horizontal="center" vertical="center"/>
    </xf>
    <xf numFmtId="166" fontId="4" fillId="0" borderId="0" xfId="1" applyNumberFormat="1" applyFont="1" applyBorder="1" applyAlignment="1">
      <alignment horizontal="center" vertical="center"/>
    </xf>
    <xf numFmtId="165" fontId="6" fillId="0" borderId="15" xfId="0" applyNumberFormat="1" applyFont="1" applyBorder="1" applyAlignment="1">
      <alignment vertical="center"/>
    </xf>
    <xf numFmtId="165" fontId="6" fillId="0" borderId="2" xfId="0" applyNumberFormat="1" applyFont="1" applyBorder="1" applyAlignment="1">
      <alignment vertical="center"/>
    </xf>
    <xf numFmtId="166" fontId="4" fillId="0" borderId="4" xfId="1" applyNumberFormat="1" applyFont="1" applyBorder="1" applyAlignment="1">
      <alignment horizontal="center" vertical="center"/>
    </xf>
    <xf numFmtId="165" fontId="4" fillId="0" borderId="4" xfId="1" applyNumberFormat="1" applyFont="1" applyBorder="1" applyAlignment="1">
      <alignment horizontal="center" vertical="center"/>
    </xf>
    <xf numFmtId="165" fontId="4" fillId="0" borderId="4" xfId="0" applyNumberFormat="1" applyFont="1" applyBorder="1" applyAlignment="1">
      <alignment horizontal="center" vertical="center"/>
    </xf>
    <xf numFmtId="165" fontId="6" fillId="0" borderId="17" xfId="0" applyNumberFormat="1" applyFont="1" applyBorder="1" applyAlignment="1">
      <alignment vertical="center"/>
    </xf>
    <xf numFmtId="166" fontId="4" fillId="0" borderId="18" xfId="1" applyNumberFormat="1" applyFont="1" applyBorder="1" applyAlignment="1">
      <alignment horizontal="center" vertical="center"/>
    </xf>
    <xf numFmtId="165" fontId="4" fillId="0" borderId="18" xfId="1" applyNumberFormat="1" applyFont="1" applyBorder="1" applyAlignment="1">
      <alignment horizontal="center" vertical="center"/>
    </xf>
    <xf numFmtId="165" fontId="4" fillId="0" borderId="18" xfId="0" applyNumberFormat="1" applyFont="1" applyBorder="1" applyAlignment="1">
      <alignment horizontal="center" vertical="center"/>
    </xf>
    <xf numFmtId="166" fontId="21" fillId="0" borderId="8" xfId="1" applyNumberFormat="1" applyFont="1" applyBorder="1" applyAlignment="1">
      <alignment horizontal="center" vertical="center"/>
    </xf>
    <xf numFmtId="166" fontId="21" fillId="0" borderId="3" xfId="1" applyNumberFormat="1" applyFont="1" applyBorder="1" applyAlignment="1">
      <alignment horizontal="center" vertical="center"/>
    </xf>
    <xf numFmtId="166" fontId="21" fillId="0" borderId="19" xfId="1" applyNumberFormat="1" applyFont="1" applyBorder="1" applyAlignment="1">
      <alignment horizontal="center" vertical="center"/>
    </xf>
    <xf numFmtId="166" fontId="21" fillId="0" borderId="23" xfId="2" applyNumberFormat="1" applyFont="1" applyFill="1" applyBorder="1" applyAlignment="1">
      <alignment horizontal="center"/>
    </xf>
    <xf numFmtId="166" fontId="7" fillId="0" borderId="13" xfId="0" applyNumberFormat="1" applyFont="1" applyBorder="1"/>
    <xf numFmtId="166" fontId="7" fillId="0" borderId="11" xfId="0" applyNumberFormat="1" applyFont="1" applyBorder="1"/>
    <xf numFmtId="166" fontId="7" fillId="0" borderId="22" xfId="0" applyNumberFormat="1" applyFont="1" applyBorder="1"/>
    <xf numFmtId="166" fontId="7" fillId="0" borderId="21" xfId="0" applyNumberFormat="1" applyFont="1" applyBorder="1"/>
    <xf numFmtId="166" fontId="6" fillId="0" borderId="0" xfId="0" applyNumberFormat="1" applyFont="1" applyAlignment="1">
      <alignment vertical="center"/>
    </xf>
    <xf numFmtId="0" fontId="7" fillId="0" borderId="0" xfId="1" applyNumberFormat="1" applyFont="1" applyFill="1" applyBorder="1" applyAlignment="1">
      <alignment horizontal="left" vertical="center" wrapText="1"/>
    </xf>
    <xf numFmtId="166" fontId="21" fillId="0" borderId="16" xfId="1" applyNumberFormat="1" applyFont="1" applyBorder="1" applyAlignment="1">
      <alignment horizontal="center" vertical="center"/>
    </xf>
    <xf numFmtId="166" fontId="21" fillId="0" borderId="24" xfId="1" applyNumberFormat="1" applyFont="1" applyBorder="1" applyAlignment="1">
      <alignment horizontal="center" vertical="center"/>
    </xf>
    <xf numFmtId="166" fontId="21" fillId="0" borderId="25" xfId="1" applyNumberFormat="1" applyFont="1" applyBorder="1" applyAlignment="1">
      <alignment horizontal="center" vertical="center"/>
    </xf>
    <xf numFmtId="165" fontId="4" fillId="0" borderId="4" xfId="1" applyNumberFormat="1" applyFont="1" applyFill="1" applyBorder="1" applyAlignment="1">
      <alignment horizontal="center" vertical="center"/>
    </xf>
    <xf numFmtId="165" fontId="4" fillId="0" borderId="0" xfId="1" applyNumberFormat="1" applyFont="1" applyFill="1" applyBorder="1" applyAlignment="1">
      <alignment horizontal="center" vertical="center"/>
    </xf>
    <xf numFmtId="165" fontId="4" fillId="0" borderId="18" xfId="1" applyNumberFormat="1" applyFont="1" applyFill="1" applyBorder="1" applyAlignment="1">
      <alignment horizontal="center" vertical="center"/>
    </xf>
    <xf numFmtId="0" fontId="6" fillId="0" borderId="0" xfId="1" applyNumberFormat="1" applyFont="1" applyFill="1" applyBorder="1" applyAlignment="1">
      <alignment horizontal="left" vertical="center"/>
    </xf>
    <xf numFmtId="165" fontId="21" fillId="0" borderId="2" xfId="1" applyNumberFormat="1" applyFont="1" applyBorder="1" applyAlignment="1">
      <alignment horizontal="center" vertical="center"/>
    </xf>
    <xf numFmtId="165" fontId="21" fillId="0" borderId="15" xfId="1" applyNumberFormat="1" applyFont="1" applyBorder="1" applyAlignment="1">
      <alignment horizontal="center" vertical="center"/>
    </xf>
    <xf numFmtId="165" fontId="21" fillId="0" borderId="20" xfId="1" applyNumberFormat="1" applyFont="1" applyBorder="1" applyAlignment="1">
      <alignment horizontal="center" vertical="center"/>
    </xf>
    <xf numFmtId="166" fontId="21" fillId="0" borderId="24" xfId="1" applyNumberFormat="1" applyFont="1" applyFill="1" applyBorder="1" applyAlignment="1">
      <alignment horizontal="center" vertical="center"/>
    </xf>
    <xf numFmtId="166" fontId="21" fillId="0" borderId="16" xfId="1" applyNumberFormat="1" applyFont="1" applyFill="1" applyBorder="1" applyAlignment="1">
      <alignment horizontal="center" vertical="center"/>
    </xf>
    <xf numFmtId="166" fontId="21" fillId="0" borderId="25" xfId="1" applyNumberFormat="1" applyFont="1" applyFill="1" applyBorder="1" applyAlignment="1">
      <alignment horizontal="center" vertical="center"/>
    </xf>
    <xf numFmtId="166" fontId="21" fillId="0" borderId="0" xfId="1" applyNumberFormat="1" applyFont="1" applyBorder="1" applyAlignment="1">
      <alignment horizontal="center" vertical="center"/>
    </xf>
    <xf numFmtId="166" fontId="21" fillId="0" borderId="0" xfId="1" applyNumberFormat="1" applyFont="1" applyFill="1" applyBorder="1" applyAlignment="1">
      <alignment horizontal="center" vertical="center"/>
    </xf>
    <xf numFmtId="0" fontId="24"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wrapText="1"/>
    </xf>
    <xf numFmtId="0" fontId="9" fillId="0" borderId="0" xfId="0" applyFont="1" applyAlignment="1">
      <alignment horizontal="left" vertical="center" wrapText="1"/>
    </xf>
    <xf numFmtId="0" fontId="9" fillId="0" borderId="0" xfId="0" applyFont="1" applyAlignment="1">
      <alignment horizontal="left" vertical="center"/>
    </xf>
    <xf numFmtId="0" fontId="6" fillId="0" borderId="0" xfId="0" applyFont="1" applyAlignment="1">
      <alignment horizontal="left" wrapText="1"/>
    </xf>
    <xf numFmtId="0" fontId="26" fillId="0" borderId="0" xfId="0" applyFont="1" applyAlignment="1">
      <alignment horizontal="left" vertical="center" wrapText="1"/>
    </xf>
    <xf numFmtId="0" fontId="27" fillId="0" borderId="0" xfId="0" applyFont="1" applyAlignment="1">
      <alignment horizontal="left" vertical="center" wrapText="1"/>
    </xf>
    <xf numFmtId="0" fontId="29" fillId="0" borderId="0" xfId="0" applyFont="1" applyAlignment="1">
      <alignment horizontal="centerContinuous"/>
    </xf>
    <xf numFmtId="0" fontId="9" fillId="0" borderId="0" xfId="0" applyFont="1" applyAlignment="1">
      <alignment horizontal="left" indent="1"/>
    </xf>
    <xf numFmtId="166" fontId="7" fillId="0" borderId="14" xfId="2" applyNumberFormat="1" applyFont="1" applyFill="1" applyBorder="1"/>
    <xf numFmtId="166" fontId="7" fillId="0" borderId="16" xfId="2" applyNumberFormat="1" applyFont="1" applyFill="1" applyBorder="1"/>
    <xf numFmtId="166" fontId="7" fillId="0" borderId="25" xfId="2" applyNumberFormat="1" applyFont="1" applyFill="1" applyBorder="1"/>
    <xf numFmtId="166" fontId="7" fillId="0" borderId="9" xfId="2" applyNumberFormat="1" applyFont="1" applyFill="1" applyBorder="1"/>
    <xf numFmtId="0" fontId="26" fillId="0" borderId="0" xfId="0" applyFont="1" applyAlignment="1">
      <alignment horizontal="left" vertical="center" wrapText="1"/>
    </xf>
    <xf numFmtId="0" fontId="6" fillId="0" borderId="0" xfId="0" applyFont="1" applyAlignment="1">
      <alignment horizontal="left" vertical="top" wrapText="1"/>
    </xf>
    <xf numFmtId="0" fontId="9" fillId="0" borderId="0" xfId="0" applyFont="1" applyAlignment="1">
      <alignment horizontal="left" vertical="center"/>
    </xf>
    <xf numFmtId="0" fontId="6" fillId="0" borderId="0" xfId="0" applyFont="1" applyAlignment="1">
      <alignment horizontal="left" vertical="center" wrapText="1"/>
    </xf>
    <xf numFmtId="0" fontId="9" fillId="0" borderId="0" xfId="0" applyFont="1" applyAlignment="1">
      <alignment horizontal="left" vertical="center" wrapText="1"/>
    </xf>
    <xf numFmtId="0" fontId="27" fillId="0" borderId="0" xfId="0" applyFont="1" applyAlignment="1">
      <alignment horizontal="left" vertical="center" wrapText="1"/>
    </xf>
    <xf numFmtId="0" fontId="4" fillId="0" borderId="0" xfId="0" applyFont="1" applyAlignment="1">
      <alignment horizontal="left" vertical="top" wrapText="1"/>
    </xf>
  </cellXfs>
  <cellStyles count="23">
    <cellStyle name="Comma" xfId="1" builtinId="3"/>
    <cellStyle name="Comma [0] 2" xfId="8" xr:uid="{00000000-0005-0000-0000-000005000000}"/>
    <cellStyle name="Comma 2" xfId="7" xr:uid="{00000000-0005-0000-0000-000004000000}"/>
    <cellStyle name="Comma 2 2" xfId="22" xr:uid="{C4976983-4FEB-4AB1-9991-B619FEFD776F}"/>
    <cellStyle name="Currency" xfId="2" builtinId="4"/>
    <cellStyle name="Currency [0] 2" xfId="6" xr:uid="{00000000-0005-0000-0000-000003000000}"/>
    <cellStyle name="Currency 2" xfId="5" xr:uid="{00000000-0005-0000-0000-000002000000}"/>
    <cellStyle name="Heading 1 2" xfId="12" xr:uid="{D0BF59FC-95FF-4964-A35A-4D1690542EF5}"/>
    <cellStyle name="Heading 1 3" xfId="18" xr:uid="{565B46FA-86DE-4640-ADB8-5C5F7A434834}"/>
    <cellStyle name="Heading 2 2" xfId="13" xr:uid="{53174F53-8236-46BF-A172-61C3542396A2}"/>
    <cellStyle name="Heading 2 3" xfId="19" xr:uid="{8BA50281-9835-43EF-A841-222330B1E42F}"/>
    <cellStyle name="Heading 3 2" xfId="14" xr:uid="{F08FAF13-8FF8-46DF-9D3D-51C3F289B360}"/>
    <cellStyle name="Heading 3 3" xfId="20" xr:uid="{25D01CF2-9D0C-45E1-B023-B112F5EA6D54}"/>
    <cellStyle name="Normal" xfId="0" builtinId="0"/>
    <cellStyle name="Normal 2" xfId="3" xr:uid="{F3256A0C-B9B1-4326-8C83-BBFAEFC92550}"/>
    <cellStyle name="Normal 2 2" xfId="11" xr:uid="{FF5FDCD5-F78E-4AE4-AD05-29FAEF2ADF59}"/>
    <cellStyle name="Normal 2 3" xfId="17" xr:uid="{C4214B5A-9BD2-408B-950A-B6E498F20A34}"/>
    <cellStyle name="Normal 3" xfId="9" xr:uid="{672BDEA9-C6C8-461A-8208-0908A4DA0A81}"/>
    <cellStyle name="Normal 4" xfId="15" xr:uid="{42312B64-219F-4CA9-88F1-A39790E8BD62}"/>
    <cellStyle name="Normal 5" xfId="21" xr:uid="{BB903EF5-909A-4543-B714-6CEA6BEA1A88}"/>
    <cellStyle name="Percent 2" xfId="4" xr:uid="{00000000-0005-0000-0000-000001000000}"/>
    <cellStyle name="Table (Normal)" xfId="10" xr:uid="{4B7F554C-0399-49D2-AA0D-8766BAC1655E}"/>
    <cellStyle name="Table (Normal) 2" xfId="16" xr:uid="{6668F940-A5DA-4240-BBFD-7FF5BDEFA59F}"/>
  </cellStyles>
  <dxfs count="0"/>
  <tableStyles count="0" defaultTableStyle="TableStyleMedium2" defaultPivotStyle="PivotStyleLight16"/>
  <colors>
    <mruColors>
      <color rgb="FF545859"/>
      <color rgb="FF0093AD"/>
      <color rgb="FFE4002B"/>
      <color rgb="FF969696"/>
      <color rgb="FF1D1740"/>
      <color rgb="FFFFFFC5"/>
      <color rgb="FF696B6B"/>
      <color rgb="FFE40521"/>
      <color rgb="FFE42B00"/>
      <color rgb="FFFD21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377BD-EC53-4D57-93FF-A031419DB437}">
  <sheetPr>
    <pageSetUpPr fitToPage="1"/>
  </sheetPr>
  <dimension ref="A1:C64"/>
  <sheetViews>
    <sheetView showGridLines="0" zoomScaleNormal="100" workbookViewId="0"/>
  </sheetViews>
  <sheetFormatPr defaultColWidth="9.1796875" defaultRowHeight="12.5" x14ac:dyDescent="0.25"/>
  <cols>
    <col min="1" max="1" width="6.54296875" style="3" customWidth="1"/>
    <col min="2" max="2" width="150.81640625" style="3" customWidth="1"/>
    <col min="3" max="3" width="35.54296875" style="3" bestFit="1" customWidth="1"/>
    <col min="4" max="16384" width="9.1796875" style="3"/>
  </cols>
  <sheetData>
    <row r="1" spans="1:3" ht="13" x14ac:dyDescent="0.25">
      <c r="A1" s="34" t="s">
        <v>5</v>
      </c>
    </row>
    <row r="2" spans="1:3" s="18" customFormat="1" ht="13" x14ac:dyDescent="0.35">
      <c r="A2" s="116" t="s">
        <v>0</v>
      </c>
      <c r="B2" s="117"/>
      <c r="C2" s="117"/>
    </row>
    <row r="3" spans="1:3" ht="13" x14ac:dyDescent="0.25">
      <c r="A3" s="116"/>
      <c r="B3" s="117"/>
      <c r="C3" s="118"/>
    </row>
    <row r="4" spans="1:3" ht="13" x14ac:dyDescent="0.25">
      <c r="A4" s="116" t="s">
        <v>1</v>
      </c>
      <c r="B4" s="117"/>
      <c r="C4" s="118"/>
    </row>
    <row r="5" spans="1:3" x14ac:dyDescent="0.25">
      <c r="A5" s="131" t="s">
        <v>70</v>
      </c>
      <c r="B5" s="131"/>
      <c r="C5" s="118"/>
    </row>
    <row r="6" spans="1:3" x14ac:dyDescent="0.25">
      <c r="A6" s="131"/>
      <c r="B6" s="131"/>
      <c r="C6" s="118"/>
    </row>
    <row r="7" spans="1:3" x14ac:dyDescent="0.25">
      <c r="A7" s="131"/>
      <c r="B7" s="131"/>
      <c r="C7" s="118"/>
    </row>
    <row r="8" spans="1:3" x14ac:dyDescent="0.25">
      <c r="A8" s="131"/>
      <c r="B8" s="131"/>
      <c r="C8" s="118"/>
    </row>
    <row r="9" spans="1:3" x14ac:dyDescent="0.25">
      <c r="A9" s="131"/>
      <c r="B9" s="131"/>
      <c r="C9" s="118"/>
    </row>
    <row r="10" spans="1:3" x14ac:dyDescent="0.25">
      <c r="A10" s="131"/>
      <c r="B10" s="131"/>
      <c r="C10" s="118"/>
    </row>
    <row r="11" spans="1:3" x14ac:dyDescent="0.25">
      <c r="A11" s="131"/>
      <c r="B11" s="131"/>
      <c r="C11" s="118"/>
    </row>
    <row r="12" spans="1:3" x14ac:dyDescent="0.25">
      <c r="A12" s="131"/>
      <c r="B12" s="131"/>
      <c r="C12" s="118"/>
    </row>
    <row r="13" spans="1:3" x14ac:dyDescent="0.25">
      <c r="A13" s="131"/>
      <c r="B13" s="131"/>
      <c r="C13" s="118"/>
    </row>
    <row r="14" spans="1:3" x14ac:dyDescent="0.25">
      <c r="A14" s="131"/>
      <c r="B14" s="131"/>
      <c r="C14" s="118"/>
    </row>
    <row r="15" spans="1:3" x14ac:dyDescent="0.25">
      <c r="A15" s="131"/>
      <c r="B15" s="131"/>
      <c r="C15" s="118"/>
    </row>
    <row r="16" spans="1:3" x14ac:dyDescent="0.25">
      <c r="A16" s="131"/>
      <c r="B16" s="131"/>
      <c r="C16" s="118"/>
    </row>
    <row r="17" spans="1:3" x14ac:dyDescent="0.25">
      <c r="A17" s="131"/>
      <c r="B17" s="131"/>
      <c r="C17" s="118"/>
    </row>
    <row r="18" spans="1:3" x14ac:dyDescent="0.25">
      <c r="A18" s="20"/>
      <c r="B18" s="117"/>
      <c r="C18" s="118"/>
    </row>
    <row r="19" spans="1:3" ht="13" x14ac:dyDescent="0.25">
      <c r="A19" s="116" t="s">
        <v>2</v>
      </c>
      <c r="B19" s="117"/>
      <c r="C19" s="118"/>
    </row>
    <row r="20" spans="1:3" x14ac:dyDescent="0.25">
      <c r="A20" s="132" t="s">
        <v>55</v>
      </c>
      <c r="B20" s="132"/>
      <c r="C20" s="118"/>
    </row>
    <row r="21" spans="1:3" x14ac:dyDescent="0.25">
      <c r="A21" s="117" t="s">
        <v>3</v>
      </c>
      <c r="B21" s="117"/>
      <c r="C21" s="118"/>
    </row>
    <row r="22" spans="1:3" x14ac:dyDescent="0.25">
      <c r="A22" s="133" t="s">
        <v>56</v>
      </c>
      <c r="B22" s="133"/>
      <c r="C22" s="121"/>
    </row>
    <row r="23" spans="1:3" x14ac:dyDescent="0.25">
      <c r="A23" s="133"/>
      <c r="B23" s="133"/>
      <c r="C23" s="121"/>
    </row>
    <row r="24" spans="1:3" x14ac:dyDescent="0.25">
      <c r="A24" s="133"/>
      <c r="B24" s="133"/>
      <c r="C24" s="121"/>
    </row>
    <row r="25" spans="1:3" x14ac:dyDescent="0.25">
      <c r="A25" s="133"/>
      <c r="B25" s="133"/>
      <c r="C25" s="121"/>
    </row>
    <row r="26" spans="1:3" x14ac:dyDescent="0.25">
      <c r="A26" s="18"/>
      <c r="B26" s="18"/>
    </row>
    <row r="27" spans="1:3" x14ac:dyDescent="0.25">
      <c r="A27" s="133" t="s">
        <v>4</v>
      </c>
      <c r="B27" s="133"/>
    </row>
    <row r="28" spans="1:3" x14ac:dyDescent="0.25">
      <c r="A28" s="133"/>
      <c r="B28" s="133"/>
    </row>
    <row r="29" spans="1:3" x14ac:dyDescent="0.25">
      <c r="A29" s="133"/>
      <c r="B29" s="133"/>
    </row>
    <row r="30" spans="1:3" x14ac:dyDescent="0.25">
      <c r="A30" s="18" t="s">
        <v>3</v>
      </c>
      <c r="B30" s="18"/>
    </row>
    <row r="31" spans="1:3" x14ac:dyDescent="0.25">
      <c r="A31" s="134" t="s">
        <v>73</v>
      </c>
      <c r="B31" s="134"/>
    </row>
    <row r="32" spans="1:3" x14ac:dyDescent="0.25">
      <c r="A32" s="134"/>
      <c r="B32" s="134"/>
    </row>
    <row r="33" spans="1:2" x14ac:dyDescent="0.25">
      <c r="A33" s="134"/>
      <c r="B33" s="134"/>
    </row>
    <row r="34" spans="1:2" x14ac:dyDescent="0.25">
      <c r="A34" s="134"/>
      <c r="B34" s="134"/>
    </row>
    <row r="35" spans="1:2" x14ac:dyDescent="0.25">
      <c r="A35" s="134"/>
      <c r="B35" s="134"/>
    </row>
    <row r="36" spans="1:2" x14ac:dyDescent="0.25">
      <c r="A36" s="134"/>
      <c r="B36" s="134"/>
    </row>
    <row r="37" spans="1:2" x14ac:dyDescent="0.25">
      <c r="A37" s="18"/>
      <c r="B37" s="18"/>
    </row>
    <row r="38" spans="1:2" ht="13" x14ac:dyDescent="0.25">
      <c r="A38" s="130" t="s">
        <v>57</v>
      </c>
      <c r="B38" s="130"/>
    </row>
    <row r="39" spans="1:2" ht="13" x14ac:dyDescent="0.25">
      <c r="A39" s="120" t="s">
        <v>45</v>
      </c>
      <c r="B39" s="122"/>
    </row>
    <row r="40" spans="1:2" ht="13" x14ac:dyDescent="0.25">
      <c r="A40" s="122"/>
      <c r="B40" s="122"/>
    </row>
    <row r="41" spans="1:2" x14ac:dyDescent="0.25">
      <c r="A41" s="135" t="s">
        <v>71</v>
      </c>
      <c r="B41" s="134"/>
    </row>
    <row r="42" spans="1:2" ht="13" x14ac:dyDescent="0.25">
      <c r="A42" s="123"/>
      <c r="B42" s="119"/>
    </row>
    <row r="43" spans="1:2" x14ac:dyDescent="0.25">
      <c r="A43" s="134" t="s">
        <v>46</v>
      </c>
      <c r="B43" s="134"/>
    </row>
    <row r="44" spans="1:2" x14ac:dyDescent="0.25">
      <c r="A44" s="119"/>
      <c r="B44" s="119"/>
    </row>
    <row r="45" spans="1:2" x14ac:dyDescent="0.25">
      <c r="A45" s="134" t="s">
        <v>47</v>
      </c>
      <c r="B45" s="134"/>
    </row>
    <row r="46" spans="1:2" x14ac:dyDescent="0.25">
      <c r="A46" s="134"/>
      <c r="B46" s="134"/>
    </row>
    <row r="47" spans="1:2" x14ac:dyDescent="0.25">
      <c r="A47" s="119"/>
      <c r="B47" s="119"/>
    </row>
    <row r="48" spans="1:2" x14ac:dyDescent="0.25">
      <c r="A48" s="135" t="s">
        <v>48</v>
      </c>
      <c r="B48" s="134"/>
    </row>
    <row r="49" spans="1:2" x14ac:dyDescent="0.25">
      <c r="A49" s="119"/>
      <c r="B49" s="119"/>
    </row>
    <row r="50" spans="1:2" x14ac:dyDescent="0.25">
      <c r="A50" s="134" t="s">
        <v>49</v>
      </c>
      <c r="B50" s="134"/>
    </row>
    <row r="51" spans="1:2" x14ac:dyDescent="0.25">
      <c r="A51" s="134"/>
      <c r="B51" s="134"/>
    </row>
    <row r="52" spans="1:2" x14ac:dyDescent="0.25">
      <c r="A52" s="119"/>
      <c r="B52" s="119"/>
    </row>
    <row r="53" spans="1:2" x14ac:dyDescent="0.25">
      <c r="A53" s="134" t="s">
        <v>50</v>
      </c>
      <c r="B53" s="134"/>
    </row>
    <row r="54" spans="1:2" x14ac:dyDescent="0.25">
      <c r="A54" s="119"/>
      <c r="B54" s="119"/>
    </row>
    <row r="55" spans="1:2" x14ac:dyDescent="0.25">
      <c r="A55" s="134" t="s">
        <v>72</v>
      </c>
      <c r="B55" s="134"/>
    </row>
    <row r="56" spans="1:2" x14ac:dyDescent="0.25">
      <c r="A56" s="134"/>
      <c r="B56" s="134"/>
    </row>
    <row r="57" spans="1:2" x14ac:dyDescent="0.25">
      <c r="A57" s="134"/>
      <c r="B57" s="134"/>
    </row>
    <row r="58" spans="1:2" x14ac:dyDescent="0.25">
      <c r="A58" s="119"/>
      <c r="B58" s="119"/>
    </row>
    <row r="59" spans="1:2" x14ac:dyDescent="0.25">
      <c r="A59" s="134" t="s">
        <v>51</v>
      </c>
      <c r="B59" s="134"/>
    </row>
    <row r="60" spans="1:2" x14ac:dyDescent="0.25">
      <c r="A60" s="134"/>
      <c r="B60" s="134"/>
    </row>
    <row r="61" spans="1:2" x14ac:dyDescent="0.25">
      <c r="A61" s="134"/>
      <c r="B61" s="134"/>
    </row>
    <row r="62" spans="1:2" x14ac:dyDescent="0.25">
      <c r="A62" s="134"/>
      <c r="B62" s="134"/>
    </row>
    <row r="63" spans="1:2" x14ac:dyDescent="0.25">
      <c r="A63" s="134"/>
      <c r="B63" s="134"/>
    </row>
    <row r="64" spans="1:2" x14ac:dyDescent="0.25">
      <c r="A64" s="119"/>
      <c r="B64" s="119"/>
    </row>
  </sheetData>
  <mergeCells count="14">
    <mergeCell ref="A55:B57"/>
    <mergeCell ref="A59:B63"/>
    <mergeCell ref="A41:B41"/>
    <mergeCell ref="A43:B43"/>
    <mergeCell ref="A45:B46"/>
    <mergeCell ref="A48:B48"/>
    <mergeCell ref="A50:B51"/>
    <mergeCell ref="A53:B53"/>
    <mergeCell ref="A38:B38"/>
    <mergeCell ref="A5:B17"/>
    <mergeCell ref="A20:B20"/>
    <mergeCell ref="A22:B25"/>
    <mergeCell ref="A27:B29"/>
    <mergeCell ref="A31:B36"/>
  </mergeCells>
  <pageMargins left="0.5" right="0.5" top="0.5" bottom="0.5" header="0.3" footer="1.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69696"/>
    <pageSetUpPr fitToPage="1"/>
  </sheetPr>
  <dimension ref="A1"/>
  <sheetViews>
    <sheetView showGridLines="0" workbookViewId="0">
      <selection activeCell="H12" sqref="H12"/>
    </sheetView>
  </sheetViews>
  <sheetFormatPr defaultColWidth="9.1796875" defaultRowHeight="14" x14ac:dyDescent="0.3"/>
  <cols>
    <col min="1" max="16384" width="9.1796875" style="1"/>
  </cols>
  <sheetData/>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S51"/>
  <sheetViews>
    <sheetView showGridLines="0" tabSelected="1" zoomScale="80" zoomScaleNormal="80" workbookViewId="0"/>
  </sheetViews>
  <sheetFormatPr defaultColWidth="9.1796875" defaultRowHeight="15" customHeight="1" x14ac:dyDescent="0.25"/>
  <cols>
    <col min="1" max="1" width="44.453125" style="15" customWidth="1"/>
    <col min="2" max="11" width="14.54296875" style="3" customWidth="1"/>
    <col min="12" max="16384" width="9.1796875" style="3"/>
  </cols>
  <sheetData>
    <row r="1" spans="1:19" ht="15" customHeight="1" x14ac:dyDescent="0.3">
      <c r="A1" s="6" t="s">
        <v>5</v>
      </c>
    </row>
    <row r="2" spans="1:19" ht="15" customHeight="1" x14ac:dyDescent="0.3">
      <c r="A2" s="6" t="s">
        <v>6</v>
      </c>
    </row>
    <row r="3" spans="1:19" ht="15" customHeight="1" x14ac:dyDescent="0.3">
      <c r="A3" s="35" t="s">
        <v>7</v>
      </c>
    </row>
    <row r="4" spans="1:19" ht="15" customHeight="1" x14ac:dyDescent="0.25">
      <c r="A4" s="7"/>
    </row>
    <row r="5" spans="1:19" ht="15" customHeight="1" x14ac:dyDescent="0.25">
      <c r="A5" s="3"/>
    </row>
    <row r="6" spans="1:19" ht="15" customHeight="1" thickBot="1" x14ac:dyDescent="0.3">
      <c r="A6" s="8"/>
      <c r="B6" s="21" t="s">
        <v>8</v>
      </c>
      <c r="C6" s="21" t="s">
        <v>9</v>
      </c>
      <c r="D6" s="21" t="s">
        <v>10</v>
      </c>
      <c r="E6" s="21" t="s">
        <v>11</v>
      </c>
      <c r="F6" s="22" t="s">
        <v>12</v>
      </c>
      <c r="G6" s="21" t="s">
        <v>13</v>
      </c>
      <c r="H6" s="21" t="s">
        <v>14</v>
      </c>
      <c r="I6" s="21" t="s">
        <v>15</v>
      </c>
      <c r="J6" s="21" t="s">
        <v>16</v>
      </c>
      <c r="K6" s="22" t="s">
        <v>17</v>
      </c>
    </row>
    <row r="7" spans="1:19" ht="15" customHeight="1" x14ac:dyDescent="0.25">
      <c r="A7" s="8" t="s">
        <v>18</v>
      </c>
      <c r="B7" s="44"/>
      <c r="C7" s="44"/>
      <c r="D7" s="44"/>
      <c r="E7" s="55"/>
      <c r="F7" s="70"/>
      <c r="G7" s="66"/>
      <c r="H7" s="44"/>
      <c r="I7" s="44"/>
      <c r="J7" s="55"/>
      <c r="K7" s="70"/>
    </row>
    <row r="8" spans="1:19" ht="15" customHeight="1" x14ac:dyDescent="0.25">
      <c r="A8" s="9" t="s">
        <v>19</v>
      </c>
      <c r="B8" s="45">
        <v>1550.7</v>
      </c>
      <c r="C8" s="45">
        <v>1561.4</v>
      </c>
      <c r="D8" s="45">
        <v>1569.6999999999998</v>
      </c>
      <c r="E8" s="56">
        <v>1621.8000000000002</v>
      </c>
      <c r="F8" s="71">
        <v>6303.5</v>
      </c>
      <c r="G8" s="67">
        <v>1603.6</v>
      </c>
      <c r="H8" s="45">
        <v>1668</v>
      </c>
      <c r="I8" s="45">
        <v>1737</v>
      </c>
      <c r="J8" s="56">
        <v>1812.2</v>
      </c>
      <c r="K8" s="71">
        <v>6820.7999999999993</v>
      </c>
      <c r="L8" s="41"/>
      <c r="M8" s="41"/>
      <c r="N8" s="41"/>
      <c r="O8" s="41"/>
      <c r="P8" s="41"/>
      <c r="Q8" s="41"/>
      <c r="R8" s="41"/>
      <c r="S8" s="41"/>
    </row>
    <row r="9" spans="1:19" ht="15" customHeight="1" x14ac:dyDescent="0.25">
      <c r="A9" s="9" t="s">
        <v>20</v>
      </c>
      <c r="B9" s="46">
        <v>387.7</v>
      </c>
      <c r="C9" s="46">
        <v>456.5</v>
      </c>
      <c r="D9" s="46">
        <v>498.7</v>
      </c>
      <c r="E9" s="57">
        <v>630.20000000000005</v>
      </c>
      <c r="F9" s="72">
        <v>1973.2</v>
      </c>
      <c r="G9" s="68">
        <v>418.4</v>
      </c>
      <c r="H9" s="46">
        <v>493.1</v>
      </c>
      <c r="I9" s="46">
        <v>544.70000000000005</v>
      </c>
      <c r="J9" s="57">
        <v>666.7</v>
      </c>
      <c r="K9" s="72">
        <v>2122.9</v>
      </c>
      <c r="L9" s="41"/>
      <c r="M9" s="41"/>
      <c r="N9" s="41"/>
      <c r="O9" s="41"/>
      <c r="P9" s="41"/>
      <c r="Q9" s="41"/>
      <c r="R9" s="41"/>
      <c r="S9" s="41"/>
    </row>
    <row r="10" spans="1:19" ht="15" customHeight="1" x14ac:dyDescent="0.25">
      <c r="A10" s="9" t="s">
        <v>21</v>
      </c>
      <c r="B10" s="46">
        <v>142.1</v>
      </c>
      <c r="C10" s="46">
        <v>163.6</v>
      </c>
      <c r="D10" s="46">
        <v>170</v>
      </c>
      <c r="E10" s="57">
        <v>248</v>
      </c>
      <c r="F10" s="72">
        <v>723.7</v>
      </c>
      <c r="G10" s="68">
        <v>157.9</v>
      </c>
      <c r="H10" s="46">
        <v>207.79999999999998</v>
      </c>
      <c r="I10" s="46">
        <v>205.2</v>
      </c>
      <c r="J10" s="57">
        <v>289</v>
      </c>
      <c r="K10" s="72">
        <v>859.8</v>
      </c>
      <c r="L10" s="41"/>
      <c r="M10" s="41"/>
      <c r="N10" s="41"/>
      <c r="O10" s="41"/>
      <c r="P10" s="41"/>
      <c r="Q10" s="41"/>
      <c r="R10" s="41"/>
      <c r="S10" s="41"/>
    </row>
    <row r="11" spans="1:19" ht="15" customHeight="1" x14ac:dyDescent="0.25">
      <c r="A11" s="9" t="s">
        <v>22</v>
      </c>
      <c r="B11" s="46">
        <v>104.3</v>
      </c>
      <c r="C11" s="46">
        <v>106.5</v>
      </c>
      <c r="D11" s="46">
        <v>105.8</v>
      </c>
      <c r="E11" s="57">
        <v>129.5</v>
      </c>
      <c r="F11" s="72">
        <v>446.1</v>
      </c>
      <c r="G11" s="68">
        <v>104.7</v>
      </c>
      <c r="H11" s="46">
        <v>115</v>
      </c>
      <c r="I11" s="46">
        <v>119</v>
      </c>
      <c r="J11" s="57">
        <v>145.9</v>
      </c>
      <c r="K11" s="72">
        <v>484.7</v>
      </c>
      <c r="L11" s="41"/>
      <c r="M11" s="41"/>
      <c r="N11" s="41"/>
      <c r="O11" s="41"/>
      <c r="P11" s="41"/>
      <c r="Q11" s="41"/>
      <c r="R11" s="41"/>
      <c r="S11" s="41"/>
    </row>
    <row r="12" spans="1:19" ht="15" customHeight="1" x14ac:dyDescent="0.25">
      <c r="A12" s="4" t="s">
        <v>23</v>
      </c>
      <c r="B12" s="51">
        <v>2184.8000000000002</v>
      </c>
      <c r="C12" s="51">
        <v>2288</v>
      </c>
      <c r="D12" s="51">
        <v>2344.1999999999998</v>
      </c>
      <c r="E12" s="58">
        <v>2629.5</v>
      </c>
      <c r="F12" s="73">
        <v>9446.5</v>
      </c>
      <c r="G12" s="69">
        <v>2284.6</v>
      </c>
      <c r="H12" s="51">
        <v>2483.9</v>
      </c>
      <c r="I12" s="51">
        <v>2605.9</v>
      </c>
      <c r="J12" s="58">
        <v>2913.8</v>
      </c>
      <c r="K12" s="73">
        <v>10288.200000000001</v>
      </c>
    </row>
    <row r="13" spans="1:19" ht="15" customHeight="1" x14ac:dyDescent="0.25">
      <c r="A13" s="5" t="s">
        <v>24</v>
      </c>
      <c r="B13" s="47"/>
      <c r="C13" s="47"/>
      <c r="D13" s="47"/>
      <c r="E13" s="59"/>
      <c r="F13" s="74"/>
      <c r="G13" s="10"/>
      <c r="H13" s="47"/>
      <c r="I13" s="47"/>
      <c r="J13" s="59"/>
      <c r="K13" s="74"/>
    </row>
    <row r="14" spans="1:19" ht="15" customHeight="1" x14ac:dyDescent="0.25">
      <c r="A14" s="11" t="s">
        <v>52</v>
      </c>
      <c r="B14" s="48">
        <v>908.6</v>
      </c>
      <c r="C14" s="48">
        <v>940</v>
      </c>
      <c r="D14" s="48">
        <v>944.3</v>
      </c>
      <c r="E14" s="60">
        <v>994.2</v>
      </c>
      <c r="F14" s="75">
        <v>3787.1</v>
      </c>
      <c r="G14" s="42">
        <v>979.7</v>
      </c>
      <c r="H14" s="48">
        <v>1031.4000000000001</v>
      </c>
      <c r="I14" s="48">
        <v>1088.7</v>
      </c>
      <c r="J14" s="60">
        <v>1139.8</v>
      </c>
      <c r="K14" s="75">
        <v>4239.7</v>
      </c>
    </row>
    <row r="15" spans="1:19" ht="15" customHeight="1" x14ac:dyDescent="0.25">
      <c r="A15" s="11" t="s">
        <v>25</v>
      </c>
      <c r="B15" s="47">
        <v>923.9</v>
      </c>
      <c r="C15" s="47">
        <v>934.8</v>
      </c>
      <c r="D15" s="47">
        <v>967.5</v>
      </c>
      <c r="E15" s="59">
        <v>1106.8999999999999</v>
      </c>
      <c r="F15" s="74">
        <v>3933.1</v>
      </c>
      <c r="G15" s="10">
        <v>920.6</v>
      </c>
      <c r="H15" s="47">
        <v>985.2</v>
      </c>
      <c r="I15" s="47">
        <v>1063.3</v>
      </c>
      <c r="J15" s="59">
        <v>1199.5</v>
      </c>
      <c r="K15" s="74">
        <v>4168.5</v>
      </c>
    </row>
    <row r="16" spans="1:19" ht="15" customHeight="1" x14ac:dyDescent="0.25">
      <c r="A16" s="12" t="s">
        <v>26</v>
      </c>
      <c r="B16" s="47">
        <v>1832.5</v>
      </c>
      <c r="C16" s="47">
        <v>1874.8</v>
      </c>
      <c r="D16" s="47">
        <v>1911.8</v>
      </c>
      <c r="E16" s="59">
        <v>2101.1</v>
      </c>
      <c r="F16" s="74">
        <v>7720.2</v>
      </c>
      <c r="G16" s="10">
        <v>1900.3</v>
      </c>
      <c r="H16" s="47">
        <v>2016.6</v>
      </c>
      <c r="I16" s="47">
        <v>2152</v>
      </c>
      <c r="J16" s="59">
        <v>2339.2999999999997</v>
      </c>
      <c r="K16" s="74">
        <v>8408.2000000000007</v>
      </c>
    </row>
    <row r="17" spans="1:11" ht="15" customHeight="1" x14ac:dyDescent="0.25">
      <c r="A17" s="11" t="s">
        <v>27</v>
      </c>
      <c r="B17" s="47">
        <v>296</v>
      </c>
      <c r="C17" s="47">
        <v>294.2</v>
      </c>
      <c r="D17" s="47">
        <v>314.2</v>
      </c>
      <c r="E17" s="59">
        <v>319.7</v>
      </c>
      <c r="F17" s="74">
        <v>1224.0999999999999</v>
      </c>
      <c r="G17" s="10">
        <v>305.8</v>
      </c>
      <c r="H17" s="47">
        <v>318.3</v>
      </c>
      <c r="I17" s="47">
        <v>320.60000000000002</v>
      </c>
      <c r="J17" s="59">
        <v>372.1</v>
      </c>
      <c r="K17" s="74">
        <v>1317.2</v>
      </c>
    </row>
    <row r="18" spans="1:11" ht="15" customHeight="1" x14ac:dyDescent="0.25">
      <c r="A18" s="11" t="s">
        <v>28</v>
      </c>
      <c r="B18" s="47">
        <v>32.5</v>
      </c>
      <c r="C18" s="47">
        <v>31.2</v>
      </c>
      <c r="D18" s="47">
        <v>28.9</v>
      </c>
      <c r="E18" s="59">
        <v>29.6</v>
      </c>
      <c r="F18" s="74">
        <v>122.2</v>
      </c>
      <c r="G18" s="10">
        <v>26.7</v>
      </c>
      <c r="H18" s="47">
        <v>26.2</v>
      </c>
      <c r="I18" s="47">
        <v>25.8</v>
      </c>
      <c r="J18" s="59">
        <v>25.5</v>
      </c>
      <c r="K18" s="74">
        <v>104.2</v>
      </c>
    </row>
    <row r="19" spans="1:11" ht="15" customHeight="1" x14ac:dyDescent="0.25">
      <c r="A19" s="11" t="s">
        <v>29</v>
      </c>
      <c r="B19" s="47">
        <v>5</v>
      </c>
      <c r="C19" s="47">
        <v>17.399999999999999</v>
      </c>
      <c r="D19" s="47">
        <v>14.1</v>
      </c>
      <c r="E19" s="59">
        <v>4.5999999999999996</v>
      </c>
      <c r="F19" s="74">
        <v>41.1</v>
      </c>
      <c r="G19" s="10">
        <v>6.5</v>
      </c>
      <c r="H19" s="47">
        <v>0</v>
      </c>
      <c r="I19" s="47">
        <v>0</v>
      </c>
      <c r="J19" s="59">
        <v>0</v>
      </c>
      <c r="K19" s="74">
        <v>6.1</v>
      </c>
    </row>
    <row r="20" spans="1:11" ht="15" customHeight="1" x14ac:dyDescent="0.25">
      <c r="A20" s="4" t="s">
        <v>30</v>
      </c>
      <c r="B20" s="52">
        <f t="shared" ref="B20:J20" si="0">SUM(B16:B19)</f>
        <v>2166</v>
      </c>
      <c r="C20" s="52">
        <f t="shared" si="0"/>
        <v>2217.6</v>
      </c>
      <c r="D20" s="52">
        <f t="shared" si="0"/>
        <v>2269</v>
      </c>
      <c r="E20" s="61">
        <f t="shared" si="0"/>
        <v>2454.9999999999995</v>
      </c>
      <c r="F20" s="76">
        <f t="shared" si="0"/>
        <v>9107.6</v>
      </c>
      <c r="G20" s="13">
        <f t="shared" si="0"/>
        <v>2239.2999999999997</v>
      </c>
      <c r="H20" s="52">
        <f t="shared" si="0"/>
        <v>2361.1</v>
      </c>
      <c r="I20" s="52">
        <f t="shared" si="0"/>
        <v>2498.4</v>
      </c>
      <c r="J20" s="61">
        <f t="shared" si="0"/>
        <v>2736.8999999999996</v>
      </c>
      <c r="K20" s="76">
        <f>SUM(K16:K19)</f>
        <v>9835.7000000000025</v>
      </c>
    </row>
    <row r="21" spans="1:11" ht="15" customHeight="1" x14ac:dyDescent="0.3">
      <c r="A21" s="4" t="s">
        <v>31</v>
      </c>
      <c r="B21" s="49">
        <f t="shared" ref="B21:K21" si="1">B12-B20</f>
        <v>18.800000000000182</v>
      </c>
      <c r="C21" s="49">
        <f t="shared" si="1"/>
        <v>70.400000000000091</v>
      </c>
      <c r="D21" s="49">
        <f t="shared" si="1"/>
        <v>75.199999999999818</v>
      </c>
      <c r="E21" s="62">
        <f t="shared" si="1"/>
        <v>174.50000000000045</v>
      </c>
      <c r="F21" s="77">
        <f t="shared" si="1"/>
        <v>338.89999999999964</v>
      </c>
      <c r="G21" s="14">
        <f t="shared" si="1"/>
        <v>45.300000000000182</v>
      </c>
      <c r="H21" s="49">
        <f t="shared" si="1"/>
        <v>122.80000000000018</v>
      </c>
      <c r="I21" s="49">
        <f t="shared" si="1"/>
        <v>107.5</v>
      </c>
      <c r="J21" s="62">
        <f t="shared" si="1"/>
        <v>176.90000000000055</v>
      </c>
      <c r="K21" s="77">
        <f t="shared" si="1"/>
        <v>452.49999999999818</v>
      </c>
    </row>
    <row r="22" spans="1:11" ht="15" customHeight="1" x14ac:dyDescent="0.25">
      <c r="A22" s="11" t="s">
        <v>32</v>
      </c>
      <c r="B22" s="47">
        <v>-58.7</v>
      </c>
      <c r="C22" s="47">
        <v>-60.8</v>
      </c>
      <c r="D22" s="47">
        <v>-54.9</v>
      </c>
      <c r="E22" s="59">
        <v>-55.5</v>
      </c>
      <c r="F22" s="74">
        <v>-229.9</v>
      </c>
      <c r="G22" s="10">
        <v>-52.3</v>
      </c>
      <c r="H22" s="47">
        <v>-53.2</v>
      </c>
      <c r="I22" s="47">
        <v>-56</v>
      </c>
      <c r="J22" s="59">
        <v>-54.699999999999996</v>
      </c>
      <c r="K22" s="74">
        <v>-216.20000000000002</v>
      </c>
    </row>
    <row r="23" spans="1:11" ht="15" customHeight="1" x14ac:dyDescent="0.25">
      <c r="A23" s="11" t="s">
        <v>33</v>
      </c>
      <c r="B23" s="47">
        <v>11.7</v>
      </c>
      <c r="C23" s="47">
        <v>4.3</v>
      </c>
      <c r="D23" s="47">
        <v>12.1</v>
      </c>
      <c r="E23" s="59">
        <v>9.3000000000000007</v>
      </c>
      <c r="F23" s="74">
        <v>37.4</v>
      </c>
      <c r="G23" s="10">
        <v>11.1</v>
      </c>
      <c r="H23" s="47">
        <v>0.2</v>
      </c>
      <c r="I23" s="47">
        <v>-8.6</v>
      </c>
      <c r="J23" s="59">
        <v>-171</v>
      </c>
      <c r="K23" s="74">
        <v>-168.3</v>
      </c>
    </row>
    <row r="24" spans="1:11" ht="15" customHeight="1" x14ac:dyDescent="0.25">
      <c r="A24" s="11" t="s">
        <v>34</v>
      </c>
      <c r="B24" s="47">
        <v>1.7</v>
      </c>
      <c r="C24" s="47">
        <v>3.3</v>
      </c>
      <c r="D24" s="47">
        <v>20.6</v>
      </c>
      <c r="E24" s="59">
        <v>3.8</v>
      </c>
      <c r="F24" s="74">
        <v>29.4</v>
      </c>
      <c r="G24" s="10">
        <v>0.9</v>
      </c>
      <c r="H24" s="47">
        <v>6.4</v>
      </c>
      <c r="I24" s="47">
        <v>2.2000000000000002</v>
      </c>
      <c r="J24" s="59">
        <v>36.700000000000003</v>
      </c>
      <c r="K24" s="74">
        <v>46.2</v>
      </c>
    </row>
    <row r="25" spans="1:11" ht="15" customHeight="1" x14ac:dyDescent="0.3">
      <c r="A25" s="4" t="s">
        <v>35</v>
      </c>
      <c r="B25" s="53">
        <f>SUM(B21:B24)</f>
        <v>-26.499999999999822</v>
      </c>
      <c r="C25" s="53">
        <f t="shared" ref="C25:K25" si="2">SUM(C21:C24)</f>
        <v>17.200000000000095</v>
      </c>
      <c r="D25" s="53">
        <f t="shared" si="2"/>
        <v>52.999999999999822</v>
      </c>
      <c r="E25" s="63">
        <f t="shared" si="2"/>
        <v>132.10000000000048</v>
      </c>
      <c r="F25" s="78">
        <f t="shared" si="2"/>
        <v>175.79999999999964</v>
      </c>
      <c r="G25" s="38">
        <f t="shared" si="2"/>
        <v>5.0000000000001847</v>
      </c>
      <c r="H25" s="53">
        <f t="shared" si="2"/>
        <v>76.200000000000188</v>
      </c>
      <c r="I25" s="53">
        <f t="shared" si="2"/>
        <v>45.1</v>
      </c>
      <c r="J25" s="63">
        <f t="shared" si="2"/>
        <v>-12.09999999999944</v>
      </c>
      <c r="K25" s="78">
        <f t="shared" si="2"/>
        <v>114.19999999999816</v>
      </c>
    </row>
    <row r="26" spans="1:11" ht="15" customHeight="1" x14ac:dyDescent="0.25">
      <c r="A26" s="5" t="s">
        <v>36</v>
      </c>
      <c r="B26" s="50">
        <v>2.2999999999999998</v>
      </c>
      <c r="C26" s="50">
        <v>3.7</v>
      </c>
      <c r="D26" s="50">
        <v>19.3</v>
      </c>
      <c r="E26" s="64">
        <v>19.2</v>
      </c>
      <c r="F26" s="79">
        <v>44.5</v>
      </c>
      <c r="G26" s="39">
        <v>3.1</v>
      </c>
      <c r="H26" s="50">
        <v>18.899999999999999</v>
      </c>
      <c r="I26" s="50">
        <v>-6.3</v>
      </c>
      <c r="J26" s="64">
        <v>10.3</v>
      </c>
      <c r="K26" s="79">
        <v>26</v>
      </c>
    </row>
    <row r="27" spans="1:11" ht="15" customHeight="1" thickBot="1" x14ac:dyDescent="0.35">
      <c r="A27" s="4" t="s">
        <v>37</v>
      </c>
      <c r="B27" s="54">
        <f>B25-B26</f>
        <v>-28.799999999999823</v>
      </c>
      <c r="C27" s="54">
        <f t="shared" ref="C27:K27" si="3">C25-C26</f>
        <v>13.500000000000096</v>
      </c>
      <c r="D27" s="54">
        <f t="shared" si="3"/>
        <v>33.699999999999818</v>
      </c>
      <c r="E27" s="65">
        <f t="shared" si="3"/>
        <v>112.90000000000047</v>
      </c>
      <c r="F27" s="94">
        <f t="shared" si="3"/>
        <v>131.29999999999964</v>
      </c>
      <c r="G27" s="40">
        <f t="shared" si="3"/>
        <v>1.9000000000001847</v>
      </c>
      <c r="H27" s="54">
        <f t="shared" si="3"/>
        <v>57.300000000000189</v>
      </c>
      <c r="I27" s="54">
        <f t="shared" si="3"/>
        <v>51.4</v>
      </c>
      <c r="J27" s="65">
        <f t="shared" si="3"/>
        <v>-22.399999999999441</v>
      </c>
      <c r="K27" s="94">
        <f t="shared" si="3"/>
        <v>88.199999999998155</v>
      </c>
    </row>
    <row r="28" spans="1:11" ht="15" customHeight="1" thickTop="1" thickBot="1" x14ac:dyDescent="0.35">
      <c r="A28" s="4" t="s">
        <v>38</v>
      </c>
      <c r="B28" s="95">
        <v>78.099999999999994</v>
      </c>
      <c r="C28" s="95">
        <v>138.9</v>
      </c>
      <c r="D28" s="95">
        <v>142.5</v>
      </c>
      <c r="E28" s="96">
        <v>222.3</v>
      </c>
      <c r="F28" s="97">
        <v>581.9</v>
      </c>
      <c r="G28" s="98">
        <v>96.2</v>
      </c>
      <c r="H28" s="95">
        <v>161.69999999999999</v>
      </c>
      <c r="I28" s="95">
        <v>159.6</v>
      </c>
      <c r="J28" s="96">
        <v>238.7</v>
      </c>
      <c r="K28" s="97">
        <v>656.2</v>
      </c>
    </row>
    <row r="29" spans="1:11" ht="15" customHeight="1" x14ac:dyDescent="0.25">
      <c r="A29" s="3"/>
      <c r="B29" s="37"/>
      <c r="C29" s="37"/>
      <c r="D29" s="37"/>
      <c r="E29" s="37"/>
      <c r="F29" s="37"/>
      <c r="G29" s="37"/>
      <c r="H29" s="37"/>
      <c r="I29" s="37"/>
      <c r="J29" s="37"/>
      <c r="K29" s="37"/>
    </row>
    <row r="30" spans="1:11" ht="15" customHeight="1" x14ac:dyDescent="0.25">
      <c r="A30" s="3"/>
      <c r="B30" s="37"/>
      <c r="C30" s="37"/>
      <c r="D30" s="37"/>
      <c r="E30" s="37"/>
      <c r="F30" s="37"/>
      <c r="G30" s="37"/>
      <c r="H30" s="37"/>
      <c r="I30" s="37"/>
      <c r="J30" s="37"/>
      <c r="K30" s="37"/>
    </row>
    <row r="31" spans="1:11" ht="15" customHeight="1" x14ac:dyDescent="0.25">
      <c r="A31" s="2" t="s">
        <v>39</v>
      </c>
      <c r="B31" s="37"/>
      <c r="C31" s="37"/>
      <c r="D31" s="37"/>
      <c r="E31" s="37"/>
      <c r="F31" s="37"/>
      <c r="G31" s="37"/>
      <c r="H31" s="37"/>
      <c r="I31" s="37"/>
      <c r="J31" s="37"/>
      <c r="K31" s="37"/>
    </row>
    <row r="32" spans="1:11" ht="15" customHeight="1" x14ac:dyDescent="0.25">
      <c r="A32" s="2"/>
      <c r="B32" s="37"/>
      <c r="C32" s="37"/>
      <c r="D32" s="37"/>
      <c r="E32" s="37"/>
      <c r="F32" s="37"/>
      <c r="G32" s="37"/>
      <c r="H32" s="37"/>
      <c r="I32" s="37"/>
      <c r="J32" s="37"/>
      <c r="K32" s="37"/>
    </row>
    <row r="33" spans="1:11" ht="15" customHeight="1" x14ac:dyDescent="0.25">
      <c r="A33" s="136" t="s">
        <v>74</v>
      </c>
      <c r="B33" s="136"/>
      <c r="C33" s="136"/>
      <c r="D33" s="136"/>
      <c r="E33" s="136"/>
      <c r="F33" s="136"/>
      <c r="G33" s="136"/>
      <c r="H33" s="136"/>
      <c r="I33" s="136"/>
      <c r="J33" s="136"/>
      <c r="K33" s="136"/>
    </row>
    <row r="34" spans="1:11" ht="15" customHeight="1" x14ac:dyDescent="0.25">
      <c r="A34" s="136"/>
      <c r="B34" s="136"/>
      <c r="C34" s="136"/>
      <c r="D34" s="136"/>
      <c r="E34" s="136"/>
      <c r="F34" s="136"/>
      <c r="G34" s="136"/>
      <c r="H34" s="136"/>
      <c r="I34" s="136"/>
      <c r="J34" s="136"/>
      <c r="K34" s="136"/>
    </row>
    <row r="35" spans="1:11" ht="15" customHeight="1" x14ac:dyDescent="0.25">
      <c r="A35" s="3"/>
      <c r="B35" s="43"/>
      <c r="C35" s="43"/>
      <c r="D35" s="43"/>
      <c r="E35" s="43"/>
      <c r="F35" s="43"/>
      <c r="G35" s="43"/>
      <c r="H35" s="43"/>
      <c r="I35" s="43"/>
      <c r="J35" s="43"/>
      <c r="K35" s="43"/>
    </row>
    <row r="36" spans="1:11" ht="15" customHeight="1" x14ac:dyDescent="0.25">
      <c r="A36" s="3"/>
      <c r="B36" s="43"/>
      <c r="C36" s="43"/>
      <c r="D36" s="43"/>
      <c r="E36" s="43"/>
      <c r="F36" s="43"/>
      <c r="G36" s="43"/>
      <c r="H36" s="43"/>
      <c r="I36" s="43"/>
      <c r="J36" s="43"/>
      <c r="K36" s="43"/>
    </row>
    <row r="37" spans="1:11" ht="15" customHeight="1" x14ac:dyDescent="0.25">
      <c r="A37" s="2"/>
      <c r="B37" s="37"/>
      <c r="C37" s="37"/>
      <c r="D37" s="37"/>
      <c r="E37" s="37"/>
      <c r="F37" s="37"/>
      <c r="G37" s="37"/>
      <c r="H37" s="37"/>
      <c r="I37" s="37"/>
      <c r="J37" s="37"/>
      <c r="K37" s="37"/>
    </row>
    <row r="38" spans="1:11" ht="15" customHeight="1" x14ac:dyDescent="0.25">
      <c r="A38" s="2"/>
      <c r="B38" s="2"/>
      <c r="C38" s="2"/>
      <c r="D38" s="2"/>
      <c r="E38" s="2"/>
      <c r="F38" s="2"/>
      <c r="G38" s="2"/>
      <c r="H38" s="2"/>
      <c r="I38" s="2"/>
      <c r="J38" s="2"/>
      <c r="K38" s="2"/>
    </row>
    <row r="39" spans="1:11" ht="15" customHeight="1" x14ac:dyDescent="0.25">
      <c r="A39" s="2"/>
      <c r="B39" s="2"/>
      <c r="C39" s="2"/>
      <c r="D39" s="2"/>
      <c r="E39" s="2"/>
      <c r="F39" s="2"/>
      <c r="G39" s="2"/>
      <c r="H39" s="2"/>
      <c r="I39" s="2"/>
      <c r="J39" s="2"/>
      <c r="K39" s="2"/>
    </row>
    <row r="40" spans="1:11" ht="15" customHeight="1" x14ac:dyDescent="0.25">
      <c r="A40" s="2"/>
      <c r="B40" s="2"/>
      <c r="C40" s="2"/>
      <c r="D40" s="2"/>
      <c r="E40" s="2"/>
      <c r="F40" s="2"/>
      <c r="G40" s="2"/>
      <c r="H40" s="2"/>
      <c r="I40" s="2"/>
      <c r="J40" s="2"/>
      <c r="K40" s="2"/>
    </row>
    <row r="41" spans="1:11" ht="15" customHeight="1" x14ac:dyDescent="0.25">
      <c r="A41" s="2"/>
      <c r="B41" s="2"/>
      <c r="C41" s="2"/>
      <c r="D41" s="2"/>
      <c r="E41" s="2"/>
      <c r="F41" s="2"/>
      <c r="G41" s="2"/>
      <c r="H41" s="2"/>
      <c r="I41" s="2"/>
      <c r="J41" s="2"/>
      <c r="K41" s="2"/>
    </row>
    <row r="42" spans="1:11" ht="15" customHeight="1" x14ac:dyDescent="0.25">
      <c r="A42" s="2"/>
      <c r="B42" s="2"/>
      <c r="C42" s="2"/>
      <c r="D42" s="2"/>
      <c r="E42" s="2"/>
      <c r="F42" s="2"/>
      <c r="G42" s="2"/>
      <c r="H42" s="2"/>
      <c r="I42" s="2"/>
      <c r="J42" s="2"/>
      <c r="K42" s="2"/>
    </row>
    <row r="43" spans="1:11" ht="15" customHeight="1" x14ac:dyDescent="0.25">
      <c r="A43" s="2"/>
      <c r="B43" s="2"/>
      <c r="C43" s="2"/>
      <c r="D43" s="2"/>
      <c r="E43" s="2"/>
      <c r="F43" s="2"/>
      <c r="G43" s="2"/>
      <c r="H43" s="2"/>
      <c r="I43" s="2"/>
      <c r="J43" s="2"/>
      <c r="K43" s="2"/>
    </row>
    <row r="44" spans="1:11" ht="15" customHeight="1" x14ac:dyDescent="0.25">
      <c r="A44" s="2"/>
      <c r="B44" s="2"/>
      <c r="C44" s="2"/>
      <c r="D44" s="2"/>
      <c r="E44" s="2"/>
      <c r="F44" s="2"/>
      <c r="G44" s="2"/>
      <c r="H44" s="2"/>
      <c r="I44" s="2"/>
      <c r="J44" s="2"/>
      <c r="K44" s="2"/>
    </row>
    <row r="45" spans="1:11" ht="15" customHeight="1" x14ac:dyDescent="0.25">
      <c r="A45" s="2"/>
      <c r="B45" s="2"/>
      <c r="C45" s="2"/>
      <c r="D45" s="2"/>
      <c r="E45" s="2"/>
      <c r="F45" s="2"/>
      <c r="G45" s="2"/>
      <c r="H45" s="2"/>
      <c r="I45" s="2"/>
      <c r="J45" s="2"/>
      <c r="K45" s="2"/>
    </row>
    <row r="46" spans="1:11" ht="15" customHeight="1" x14ac:dyDescent="0.25">
      <c r="A46" s="3"/>
    </row>
    <row r="48" spans="1:11" ht="15" customHeight="1" x14ac:dyDescent="0.25">
      <c r="J48" s="16"/>
      <c r="K48" s="16"/>
    </row>
    <row r="50" spans="10:11" ht="15" customHeight="1" x14ac:dyDescent="0.25">
      <c r="J50" s="16"/>
      <c r="K50" s="16"/>
    </row>
    <row r="51" spans="10:11" ht="15" customHeight="1" x14ac:dyDescent="0.25">
      <c r="J51" s="16"/>
      <c r="K51" s="16"/>
    </row>
  </sheetData>
  <mergeCells count="1">
    <mergeCell ref="A33:K34"/>
  </mergeCells>
  <pageMargins left="0.5" right="0.5" top="0.5" bottom="0.5" header="0.3" footer="1.3"/>
  <pageSetup scale="67" orientation="landscape" r:id="rId1"/>
  <customProperties>
    <customPr name="SheetOptions"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FFA2E-34F1-4116-B569-310FB89EC892}">
  <dimension ref="A1:P75"/>
  <sheetViews>
    <sheetView showGridLines="0" zoomScale="80" zoomScaleNormal="80" workbookViewId="0">
      <pane xSplit="1" ySplit="6" topLeftCell="B7" activePane="bottomRight" state="frozen"/>
      <selection activeCell="C14" sqref="C14"/>
      <selection pane="topRight" activeCell="C14" sqref="C14"/>
      <selection pane="bottomLeft" activeCell="C14" sqref="C14"/>
      <selection pane="bottomRight"/>
    </sheetView>
  </sheetViews>
  <sheetFormatPr defaultColWidth="9.1796875" defaultRowHeight="15" customHeight="1" x14ac:dyDescent="0.35"/>
  <cols>
    <col min="1" max="1" width="38.54296875" style="27" customWidth="1"/>
    <col min="2" max="11" width="14.54296875" style="18" customWidth="1"/>
    <col min="12" max="16384" width="9.1796875" style="18"/>
  </cols>
  <sheetData>
    <row r="1" spans="1:16" ht="15" customHeight="1" x14ac:dyDescent="0.35">
      <c r="A1" s="34" t="s">
        <v>5</v>
      </c>
    </row>
    <row r="2" spans="1:16" ht="15" customHeight="1" x14ac:dyDescent="0.35">
      <c r="A2" s="34" t="s">
        <v>75</v>
      </c>
    </row>
    <row r="3" spans="1:16" ht="15" customHeight="1" x14ac:dyDescent="0.3">
      <c r="A3" s="35" t="s">
        <v>7</v>
      </c>
    </row>
    <row r="4" spans="1:16" ht="15" customHeight="1" x14ac:dyDescent="0.35">
      <c r="A4" s="19"/>
    </row>
    <row r="5" spans="1:16" ht="15" customHeight="1" x14ac:dyDescent="0.35">
      <c r="A5" s="18"/>
    </row>
    <row r="6" spans="1:16" ht="15" customHeight="1" x14ac:dyDescent="0.35">
      <c r="A6" s="33"/>
      <c r="B6" s="21" t="s">
        <v>8</v>
      </c>
      <c r="C6" s="21" t="s">
        <v>9</v>
      </c>
      <c r="D6" s="21" t="s">
        <v>10</v>
      </c>
      <c r="E6" s="21" t="s">
        <v>11</v>
      </c>
      <c r="F6" s="22" t="s">
        <v>12</v>
      </c>
      <c r="G6" s="21" t="s">
        <v>13</v>
      </c>
      <c r="H6" s="21" t="s">
        <v>14</v>
      </c>
      <c r="I6" s="21" t="s">
        <v>15</v>
      </c>
      <c r="J6" s="21" t="s">
        <v>16</v>
      </c>
      <c r="K6" s="22" t="s">
        <v>17</v>
      </c>
    </row>
    <row r="7" spans="1:16" ht="15" customHeight="1" thickBot="1" x14ac:dyDescent="0.4">
      <c r="A7" s="32" t="s">
        <v>40</v>
      </c>
      <c r="B7" s="30"/>
      <c r="C7" s="30"/>
      <c r="D7" s="30"/>
      <c r="E7" s="30"/>
      <c r="F7" s="31"/>
      <c r="G7" s="30"/>
      <c r="H7" s="30"/>
      <c r="I7" s="30"/>
      <c r="J7" s="30"/>
      <c r="K7" s="31"/>
    </row>
    <row r="8" spans="1:16" ht="15" customHeight="1" x14ac:dyDescent="0.35">
      <c r="A8" s="20" t="s">
        <v>18</v>
      </c>
      <c r="B8" s="82"/>
      <c r="C8" s="83"/>
      <c r="D8" s="83"/>
      <c r="E8" s="83"/>
      <c r="F8" s="87"/>
      <c r="G8" s="83"/>
      <c r="H8" s="83"/>
      <c r="I8" s="83"/>
      <c r="J8" s="83"/>
      <c r="K8" s="87"/>
    </row>
    <row r="9" spans="1:16" ht="15" customHeight="1" x14ac:dyDescent="0.35">
      <c r="A9" s="29" t="s">
        <v>19</v>
      </c>
      <c r="B9" s="84">
        <v>1550.6999999999998</v>
      </c>
      <c r="C9" s="81">
        <v>1561.4</v>
      </c>
      <c r="D9" s="81">
        <v>1569.7</v>
      </c>
      <c r="E9" s="81">
        <v>1621.8</v>
      </c>
      <c r="F9" s="88">
        <v>6303.5</v>
      </c>
      <c r="G9" s="81">
        <v>1603.6</v>
      </c>
      <c r="H9" s="81">
        <v>1668</v>
      </c>
      <c r="I9" s="81">
        <v>1737</v>
      </c>
      <c r="J9" s="81">
        <v>1812.1999999999998</v>
      </c>
      <c r="K9" s="88">
        <v>6820.7999999999993</v>
      </c>
      <c r="L9" s="99"/>
      <c r="M9" s="99"/>
      <c r="N9" s="99"/>
      <c r="O9" s="99"/>
      <c r="P9" s="99"/>
    </row>
    <row r="10" spans="1:16" ht="15" customHeight="1" x14ac:dyDescent="0.35">
      <c r="A10" s="29" t="s">
        <v>20</v>
      </c>
      <c r="B10" s="85">
        <v>387.7</v>
      </c>
      <c r="C10" s="80">
        <v>456.5</v>
      </c>
      <c r="D10" s="80">
        <v>498.7</v>
      </c>
      <c r="E10" s="80">
        <v>630.20000000000005</v>
      </c>
      <c r="F10" s="89">
        <v>1973.1999999999998</v>
      </c>
      <c r="G10" s="80">
        <v>418.4</v>
      </c>
      <c r="H10" s="80">
        <v>493.09999999999997</v>
      </c>
      <c r="I10" s="80">
        <v>544.70000000000005</v>
      </c>
      <c r="J10" s="80">
        <v>666.7</v>
      </c>
      <c r="K10" s="89">
        <v>2122.9</v>
      </c>
      <c r="L10" s="99"/>
      <c r="M10" s="99"/>
      <c r="N10" s="99"/>
      <c r="O10" s="99"/>
      <c r="P10" s="99"/>
    </row>
    <row r="11" spans="1:16" ht="15" customHeight="1" x14ac:dyDescent="0.35">
      <c r="A11" s="29" t="s">
        <v>21</v>
      </c>
      <c r="B11" s="85">
        <v>142.1</v>
      </c>
      <c r="C11" s="80">
        <v>163.59999999999997</v>
      </c>
      <c r="D11" s="80">
        <v>170</v>
      </c>
      <c r="E11" s="80">
        <v>248</v>
      </c>
      <c r="F11" s="89">
        <v>723.7</v>
      </c>
      <c r="G11" s="80">
        <v>157.9</v>
      </c>
      <c r="H11" s="80">
        <v>207.79999999999998</v>
      </c>
      <c r="I11" s="80">
        <v>205.20000000000002</v>
      </c>
      <c r="J11" s="80">
        <v>289</v>
      </c>
      <c r="K11" s="89">
        <v>859.80000000000007</v>
      </c>
      <c r="L11" s="99"/>
      <c r="M11" s="99"/>
      <c r="N11" s="99"/>
      <c r="O11" s="99"/>
      <c r="P11" s="99"/>
    </row>
    <row r="12" spans="1:16" ht="15" customHeight="1" x14ac:dyDescent="0.35">
      <c r="A12" s="29" t="s">
        <v>22</v>
      </c>
      <c r="B12" s="85">
        <v>104.3</v>
      </c>
      <c r="C12" s="80">
        <v>106.5</v>
      </c>
      <c r="D12" s="80">
        <v>105.8</v>
      </c>
      <c r="E12" s="80">
        <v>129.5</v>
      </c>
      <c r="F12" s="89">
        <v>446.1</v>
      </c>
      <c r="G12" s="80">
        <v>104.7</v>
      </c>
      <c r="H12" s="80">
        <v>114.99999999999999</v>
      </c>
      <c r="I12" s="80">
        <v>119</v>
      </c>
      <c r="J12" s="80">
        <v>145.9</v>
      </c>
      <c r="K12" s="89">
        <v>484.70000000000005</v>
      </c>
      <c r="L12" s="99"/>
      <c r="M12" s="99"/>
      <c r="N12" s="99"/>
      <c r="O12" s="99"/>
      <c r="P12" s="99"/>
    </row>
    <row r="13" spans="1:16" s="24" customFormat="1" ht="15" customHeight="1" x14ac:dyDescent="0.35">
      <c r="A13" s="23" t="s">
        <v>23</v>
      </c>
      <c r="B13" s="91">
        <v>2184.8000000000002</v>
      </c>
      <c r="C13" s="92">
        <v>2288</v>
      </c>
      <c r="D13" s="92">
        <v>2344.2000000000003</v>
      </c>
      <c r="E13" s="92">
        <v>2629.5000000000005</v>
      </c>
      <c r="F13" s="93">
        <v>9446.5</v>
      </c>
      <c r="G13" s="92">
        <v>2284.6</v>
      </c>
      <c r="H13" s="92">
        <v>2483.9</v>
      </c>
      <c r="I13" s="92">
        <v>2605.9</v>
      </c>
      <c r="J13" s="92">
        <v>2913.7999999999997</v>
      </c>
      <c r="K13" s="93">
        <v>10288.200000000001</v>
      </c>
      <c r="L13" s="99"/>
      <c r="M13" s="99"/>
      <c r="N13" s="99"/>
      <c r="O13" s="99"/>
      <c r="P13" s="99"/>
    </row>
    <row r="14" spans="1:16" ht="15" customHeight="1" x14ac:dyDescent="0.35">
      <c r="A14" s="23"/>
      <c r="B14" s="86"/>
      <c r="C14" s="17"/>
      <c r="D14" s="17"/>
      <c r="E14" s="17"/>
      <c r="F14" s="90"/>
      <c r="G14" s="17"/>
      <c r="H14" s="17"/>
      <c r="I14" s="17"/>
      <c r="J14" s="17"/>
      <c r="K14" s="90"/>
      <c r="L14" s="99"/>
      <c r="M14" s="99"/>
      <c r="N14" s="99"/>
      <c r="O14" s="99"/>
      <c r="P14" s="99"/>
    </row>
    <row r="15" spans="1:16" ht="15" customHeight="1" x14ac:dyDescent="0.35">
      <c r="A15" s="28" t="s">
        <v>52</v>
      </c>
      <c r="B15" s="84">
        <v>908.6</v>
      </c>
      <c r="C15" s="81">
        <v>940</v>
      </c>
      <c r="D15" s="81">
        <v>944.30000000000007</v>
      </c>
      <c r="E15" s="81">
        <v>994.2</v>
      </c>
      <c r="F15" s="88">
        <v>3787.1</v>
      </c>
      <c r="G15" s="81">
        <v>979.7</v>
      </c>
      <c r="H15" s="81">
        <v>1031.4000000000001</v>
      </c>
      <c r="I15" s="81">
        <v>1088.6999999999998</v>
      </c>
      <c r="J15" s="81">
        <v>1139.8000000000002</v>
      </c>
      <c r="K15" s="88">
        <v>4239.7</v>
      </c>
      <c r="L15" s="99"/>
      <c r="M15" s="99"/>
      <c r="N15" s="99"/>
      <c r="O15" s="99"/>
      <c r="P15" s="99"/>
    </row>
    <row r="16" spans="1:16" ht="15" customHeight="1" x14ac:dyDescent="0.35">
      <c r="A16" s="28" t="s">
        <v>25</v>
      </c>
      <c r="B16" s="85">
        <v>923.90000000000009</v>
      </c>
      <c r="C16" s="80">
        <v>934.8</v>
      </c>
      <c r="D16" s="80">
        <v>967.49999999999989</v>
      </c>
      <c r="E16" s="80">
        <v>1106.8999999999999</v>
      </c>
      <c r="F16" s="89">
        <v>3933.1000000000004</v>
      </c>
      <c r="G16" s="80">
        <v>920.6</v>
      </c>
      <c r="H16" s="80">
        <v>985.2</v>
      </c>
      <c r="I16" s="80">
        <v>1063.3</v>
      </c>
      <c r="J16" s="80">
        <v>1199.5</v>
      </c>
      <c r="K16" s="89">
        <v>4168.5</v>
      </c>
      <c r="L16" s="99"/>
      <c r="M16" s="99"/>
      <c r="N16" s="99"/>
      <c r="O16" s="99"/>
      <c r="P16" s="99"/>
    </row>
    <row r="17" spans="1:16" ht="15" customHeight="1" x14ac:dyDescent="0.35">
      <c r="A17" s="28" t="s">
        <v>27</v>
      </c>
      <c r="B17" s="85">
        <v>296</v>
      </c>
      <c r="C17" s="80">
        <v>294.2</v>
      </c>
      <c r="D17" s="80">
        <v>314.2</v>
      </c>
      <c r="E17" s="80">
        <v>319.7</v>
      </c>
      <c r="F17" s="89">
        <v>1224.0999999999999</v>
      </c>
      <c r="G17" s="80">
        <v>305.8</v>
      </c>
      <c r="H17" s="80">
        <v>318.3</v>
      </c>
      <c r="I17" s="80">
        <v>320.60000000000002</v>
      </c>
      <c r="J17" s="80">
        <v>372.1</v>
      </c>
      <c r="K17" s="89">
        <v>1317.2</v>
      </c>
      <c r="L17" s="99"/>
      <c r="M17" s="99"/>
      <c r="N17" s="99"/>
      <c r="O17" s="99"/>
      <c r="P17" s="99"/>
    </row>
    <row r="18" spans="1:16" s="24" customFormat="1" ht="15" customHeight="1" x14ac:dyDescent="0.35">
      <c r="A18" s="25" t="s">
        <v>41</v>
      </c>
      <c r="B18" s="109">
        <v>2128.5</v>
      </c>
      <c r="C18" s="108">
        <v>2169</v>
      </c>
      <c r="D18" s="108">
        <v>2226</v>
      </c>
      <c r="E18" s="108">
        <v>2420.8000000000002</v>
      </c>
      <c r="F18" s="110">
        <v>8944.2999999999993</v>
      </c>
      <c r="G18" s="108">
        <v>2206.1</v>
      </c>
      <c r="H18" s="108">
        <v>2334.9</v>
      </c>
      <c r="I18" s="108">
        <v>2472.6</v>
      </c>
      <c r="J18" s="108">
        <v>2711.4</v>
      </c>
      <c r="K18" s="110">
        <v>9725.4</v>
      </c>
      <c r="L18" s="99"/>
      <c r="M18" s="99"/>
      <c r="N18" s="99"/>
      <c r="O18" s="99"/>
      <c r="P18" s="99"/>
    </row>
    <row r="19" spans="1:16" ht="15" customHeight="1" x14ac:dyDescent="0.35">
      <c r="A19" s="12" t="s">
        <v>53</v>
      </c>
      <c r="B19" s="86">
        <v>21.8</v>
      </c>
      <c r="C19" s="17">
        <v>19.899999999999999</v>
      </c>
      <c r="D19" s="17">
        <v>24.3</v>
      </c>
      <c r="E19" s="17">
        <v>13.600000000000005</v>
      </c>
      <c r="F19" s="90">
        <v>79.700000000000045</v>
      </c>
      <c r="G19" s="17">
        <v>17.699999999999967</v>
      </c>
      <c r="H19" s="17">
        <v>12.7</v>
      </c>
      <c r="I19" s="17">
        <v>26.3</v>
      </c>
      <c r="J19" s="17">
        <v>36.299999999999997</v>
      </c>
      <c r="K19" s="90">
        <v>93.4</v>
      </c>
      <c r="L19" s="99"/>
      <c r="M19" s="99"/>
      <c r="N19" s="99"/>
      <c r="O19" s="99"/>
      <c r="P19" s="99"/>
    </row>
    <row r="20" spans="1:16" ht="15" customHeight="1" thickBot="1" x14ac:dyDescent="0.4">
      <c r="A20" s="100" t="s">
        <v>38</v>
      </c>
      <c r="B20" s="101">
        <v>78.100000000000009</v>
      </c>
      <c r="C20" s="102">
        <v>138.9</v>
      </c>
      <c r="D20" s="102">
        <v>142.5</v>
      </c>
      <c r="E20" s="102">
        <v>222.3</v>
      </c>
      <c r="F20" s="103">
        <v>581.9</v>
      </c>
      <c r="G20" s="102">
        <v>96.2</v>
      </c>
      <c r="H20" s="102">
        <v>161.69999999999999</v>
      </c>
      <c r="I20" s="102">
        <v>159.6</v>
      </c>
      <c r="J20" s="102">
        <v>238.70000000000002</v>
      </c>
      <c r="K20" s="103">
        <v>656.19999999999993</v>
      </c>
      <c r="L20" s="99"/>
      <c r="M20" s="99"/>
      <c r="N20" s="99"/>
      <c r="O20" s="99"/>
      <c r="P20" s="99"/>
    </row>
    <row r="21" spans="1:16" ht="15" customHeight="1" thickTop="1" x14ac:dyDescent="0.35">
      <c r="A21" s="100"/>
      <c r="B21" s="114"/>
      <c r="C21" s="114"/>
      <c r="D21" s="114"/>
      <c r="E21" s="114"/>
      <c r="F21" s="114"/>
      <c r="G21" s="114"/>
      <c r="H21" s="114"/>
      <c r="I21" s="114"/>
      <c r="J21" s="114"/>
      <c r="K21" s="114"/>
      <c r="L21" s="99"/>
      <c r="M21" s="99"/>
      <c r="N21" s="99"/>
      <c r="O21" s="99"/>
      <c r="P21" s="99"/>
    </row>
    <row r="22" spans="1:16" ht="15" customHeight="1" thickBot="1" x14ac:dyDescent="0.4">
      <c r="A22" s="32" t="s">
        <v>42</v>
      </c>
      <c r="B22" s="30"/>
      <c r="C22" s="30"/>
      <c r="D22" s="30"/>
      <c r="E22" s="30"/>
      <c r="F22" s="31"/>
      <c r="G22" s="30"/>
      <c r="H22" s="30"/>
      <c r="I22" s="30"/>
      <c r="J22" s="30"/>
      <c r="K22" s="31"/>
    </row>
    <row r="23" spans="1:16" ht="15" customHeight="1" x14ac:dyDescent="0.35">
      <c r="A23" s="20" t="s">
        <v>18</v>
      </c>
      <c r="B23" s="82"/>
      <c r="C23" s="83"/>
      <c r="D23" s="83"/>
      <c r="E23" s="83"/>
      <c r="F23" s="87"/>
      <c r="G23" s="83"/>
      <c r="H23" s="83"/>
      <c r="I23" s="83"/>
      <c r="J23" s="83"/>
      <c r="K23" s="87"/>
    </row>
    <row r="24" spans="1:16" ht="15" customHeight="1" x14ac:dyDescent="0.35">
      <c r="A24" s="29" t="s">
        <v>19</v>
      </c>
      <c r="B24" s="84">
        <v>1167.8</v>
      </c>
      <c r="C24" s="81">
        <v>1183.4000000000001</v>
      </c>
      <c r="D24" s="81">
        <v>1170.6000000000001</v>
      </c>
      <c r="E24" s="81">
        <v>1183.0999999999999</v>
      </c>
      <c r="F24" s="88">
        <v>4705.1000000000004</v>
      </c>
      <c r="G24" s="81">
        <v>1186.7</v>
      </c>
      <c r="H24" s="81">
        <v>1202.0999999999999</v>
      </c>
      <c r="I24" s="81">
        <v>1271.2</v>
      </c>
      <c r="J24" s="81">
        <v>1303.8999999999999</v>
      </c>
      <c r="K24" s="88">
        <v>4964</v>
      </c>
      <c r="L24" s="99"/>
    </row>
    <row r="25" spans="1:16" ht="15" customHeight="1" x14ac:dyDescent="0.35">
      <c r="A25" s="29" t="s">
        <v>20</v>
      </c>
      <c r="B25" s="85">
        <v>305.5</v>
      </c>
      <c r="C25" s="80">
        <v>358.3</v>
      </c>
      <c r="D25" s="80">
        <v>401.8</v>
      </c>
      <c r="E25" s="80">
        <v>494.7</v>
      </c>
      <c r="F25" s="89">
        <v>1560.3</v>
      </c>
      <c r="G25" s="80">
        <v>346.3</v>
      </c>
      <c r="H25" s="80">
        <v>388</v>
      </c>
      <c r="I25" s="80">
        <v>443.5</v>
      </c>
      <c r="J25" s="80">
        <v>518</v>
      </c>
      <c r="K25" s="89">
        <v>1695.8</v>
      </c>
      <c r="L25" s="99"/>
    </row>
    <row r="26" spans="1:16" ht="15" customHeight="1" x14ac:dyDescent="0.35">
      <c r="A26" s="29" t="s">
        <v>21</v>
      </c>
      <c r="B26" s="85">
        <v>111.6</v>
      </c>
      <c r="C26" s="80">
        <v>132.69999999999999</v>
      </c>
      <c r="D26" s="80">
        <v>139</v>
      </c>
      <c r="E26" s="80">
        <v>183.3</v>
      </c>
      <c r="F26" s="89">
        <v>566.6</v>
      </c>
      <c r="G26" s="80">
        <v>115.9</v>
      </c>
      <c r="H26" s="80">
        <v>171.7</v>
      </c>
      <c r="I26" s="80">
        <v>161.5</v>
      </c>
      <c r="J26" s="80">
        <v>218.9</v>
      </c>
      <c r="K26" s="89">
        <v>668</v>
      </c>
      <c r="L26" s="99"/>
    </row>
    <row r="27" spans="1:16" ht="15" customHeight="1" x14ac:dyDescent="0.35">
      <c r="A27" s="29" t="s">
        <v>22</v>
      </c>
      <c r="B27" s="85">
        <v>36.1</v>
      </c>
      <c r="C27" s="80">
        <v>39</v>
      </c>
      <c r="D27" s="80">
        <v>39.1</v>
      </c>
      <c r="E27" s="80">
        <v>51.8</v>
      </c>
      <c r="F27" s="89">
        <v>166</v>
      </c>
      <c r="G27" s="80">
        <v>39.4</v>
      </c>
      <c r="H27" s="80">
        <v>42.3</v>
      </c>
      <c r="I27" s="80">
        <v>46.9</v>
      </c>
      <c r="J27" s="80">
        <v>54.7</v>
      </c>
      <c r="K27" s="89">
        <v>183.29999999999998</v>
      </c>
      <c r="L27" s="99"/>
    </row>
    <row r="28" spans="1:16" ht="15" customHeight="1" x14ac:dyDescent="0.35">
      <c r="A28" s="23" t="s">
        <v>23</v>
      </c>
      <c r="B28" s="91">
        <v>1621</v>
      </c>
      <c r="C28" s="92">
        <v>1713.4</v>
      </c>
      <c r="D28" s="92">
        <v>1750.5</v>
      </c>
      <c r="E28" s="92">
        <v>1912.9</v>
      </c>
      <c r="F28" s="93">
        <v>6998</v>
      </c>
      <c r="G28" s="92">
        <v>1688.3</v>
      </c>
      <c r="H28" s="92">
        <v>1804.1000000000001</v>
      </c>
      <c r="I28" s="92">
        <v>1923.1000000000001</v>
      </c>
      <c r="J28" s="92">
        <v>2095.5</v>
      </c>
      <c r="K28" s="93">
        <v>7511.1</v>
      </c>
      <c r="L28" s="99"/>
    </row>
    <row r="29" spans="1:16" ht="15" customHeight="1" x14ac:dyDescent="0.35">
      <c r="A29" s="23"/>
      <c r="B29" s="86"/>
      <c r="C29" s="17"/>
      <c r="D29" s="17"/>
      <c r="E29" s="17"/>
      <c r="F29" s="90"/>
      <c r="G29" s="17"/>
      <c r="H29" s="17"/>
      <c r="I29" s="17"/>
      <c r="J29" s="17"/>
      <c r="K29" s="90"/>
      <c r="L29" s="99"/>
    </row>
    <row r="30" spans="1:16" ht="15" customHeight="1" x14ac:dyDescent="0.35">
      <c r="A30" s="28" t="s">
        <v>52</v>
      </c>
      <c r="B30" s="84">
        <v>770.6</v>
      </c>
      <c r="C30" s="81">
        <v>784.2</v>
      </c>
      <c r="D30" s="81">
        <v>783.80000000000007</v>
      </c>
      <c r="E30" s="81">
        <v>806.2</v>
      </c>
      <c r="F30" s="88">
        <v>3144.7</v>
      </c>
      <c r="G30" s="81">
        <v>808.6</v>
      </c>
      <c r="H30" s="81">
        <v>818.2</v>
      </c>
      <c r="I30" s="81">
        <v>886.9</v>
      </c>
      <c r="J30" s="81">
        <v>917.90000000000009</v>
      </c>
      <c r="K30" s="88">
        <v>3431.6000000000004</v>
      </c>
      <c r="L30" s="99"/>
    </row>
    <row r="31" spans="1:16" ht="15" customHeight="1" x14ac:dyDescent="0.35">
      <c r="A31" s="28" t="s">
        <v>25</v>
      </c>
      <c r="B31" s="85">
        <v>607.40000000000009</v>
      </c>
      <c r="C31" s="80">
        <v>643</v>
      </c>
      <c r="D31" s="80">
        <v>662.8</v>
      </c>
      <c r="E31" s="80">
        <v>750.8</v>
      </c>
      <c r="F31" s="89">
        <v>2664.1</v>
      </c>
      <c r="G31" s="80">
        <v>601.70000000000005</v>
      </c>
      <c r="H31" s="80">
        <v>675.9</v>
      </c>
      <c r="I31" s="80">
        <v>715.6</v>
      </c>
      <c r="J31" s="80">
        <v>803.5</v>
      </c>
      <c r="K31" s="89">
        <v>2796.4</v>
      </c>
      <c r="L31" s="99"/>
    </row>
    <row r="32" spans="1:16" ht="15" customHeight="1" x14ac:dyDescent="0.35">
      <c r="A32" s="28" t="s">
        <v>27</v>
      </c>
      <c r="B32" s="104">
        <v>200.1</v>
      </c>
      <c r="C32" s="105">
        <v>193.2</v>
      </c>
      <c r="D32" s="105">
        <v>209</v>
      </c>
      <c r="E32" s="105">
        <v>206.99999999999997</v>
      </c>
      <c r="F32" s="106">
        <v>809.2</v>
      </c>
      <c r="G32" s="105">
        <v>211.5</v>
      </c>
      <c r="H32" s="105">
        <v>212.6</v>
      </c>
      <c r="I32" s="105">
        <v>216.10000000000002</v>
      </c>
      <c r="J32" s="105">
        <v>231</v>
      </c>
      <c r="K32" s="106">
        <v>871.4</v>
      </c>
      <c r="L32" s="99"/>
    </row>
    <row r="33" spans="1:12" ht="15" customHeight="1" x14ac:dyDescent="0.35">
      <c r="A33" s="25" t="s">
        <v>41</v>
      </c>
      <c r="B33" s="109">
        <v>1578.1000000000001</v>
      </c>
      <c r="C33" s="108">
        <v>1620.3999999999999</v>
      </c>
      <c r="D33" s="108">
        <v>1655.6000000000001</v>
      </c>
      <c r="E33" s="108">
        <v>1764.0000000000002</v>
      </c>
      <c r="F33" s="110">
        <v>6618</v>
      </c>
      <c r="G33" s="108">
        <v>1621.8</v>
      </c>
      <c r="H33" s="108">
        <v>1706.7</v>
      </c>
      <c r="I33" s="108">
        <v>1818.6</v>
      </c>
      <c r="J33" s="108">
        <v>1952.4</v>
      </c>
      <c r="K33" s="110">
        <v>7099.4</v>
      </c>
      <c r="L33" s="99"/>
    </row>
    <row r="34" spans="1:12" ht="15" customHeight="1" x14ac:dyDescent="0.35">
      <c r="A34" s="12" t="s">
        <v>53</v>
      </c>
      <c r="B34" s="86">
        <v>19.2</v>
      </c>
      <c r="C34" s="17">
        <v>13.9</v>
      </c>
      <c r="D34" s="17">
        <v>14.2</v>
      </c>
      <c r="E34" s="17">
        <v>0.7</v>
      </c>
      <c r="F34" s="90">
        <v>47.899999999999977</v>
      </c>
      <c r="G34" s="17">
        <v>11.099999999999994</v>
      </c>
      <c r="H34" s="17">
        <v>12.9</v>
      </c>
      <c r="I34" s="17">
        <v>19.7</v>
      </c>
      <c r="J34" s="17">
        <v>18.3</v>
      </c>
      <c r="K34" s="90">
        <v>61.8</v>
      </c>
      <c r="L34" s="99"/>
    </row>
    <row r="35" spans="1:12" ht="15" customHeight="1" thickBot="1" x14ac:dyDescent="0.4">
      <c r="A35" s="100" t="s">
        <v>38</v>
      </c>
      <c r="B35" s="112">
        <v>62.1</v>
      </c>
      <c r="C35" s="111">
        <v>106.9</v>
      </c>
      <c r="D35" s="111">
        <v>109.1</v>
      </c>
      <c r="E35" s="111">
        <v>149.6</v>
      </c>
      <c r="F35" s="113">
        <v>427.9</v>
      </c>
      <c r="G35" s="111">
        <v>77.599999999999994</v>
      </c>
      <c r="H35" s="111">
        <v>110.30000000000001</v>
      </c>
      <c r="I35" s="111">
        <v>124.2</v>
      </c>
      <c r="J35" s="111">
        <v>161.4</v>
      </c>
      <c r="K35" s="113">
        <v>473.5</v>
      </c>
      <c r="L35" s="99"/>
    </row>
    <row r="36" spans="1:12" ht="15" customHeight="1" thickTop="1" x14ac:dyDescent="0.35">
      <c r="A36" s="100"/>
      <c r="B36" s="115"/>
      <c r="C36" s="115"/>
      <c r="D36" s="115"/>
      <c r="E36" s="115"/>
      <c r="F36" s="115"/>
      <c r="G36" s="115"/>
      <c r="H36" s="115"/>
      <c r="I36" s="115"/>
      <c r="J36" s="115"/>
      <c r="K36" s="115"/>
      <c r="L36" s="99"/>
    </row>
    <row r="37" spans="1:12" ht="15" customHeight="1" thickBot="1" x14ac:dyDescent="0.4">
      <c r="A37" s="32" t="s">
        <v>43</v>
      </c>
      <c r="B37" s="30"/>
      <c r="C37" s="30"/>
      <c r="D37" s="30"/>
      <c r="E37" s="30"/>
      <c r="F37" s="31"/>
      <c r="G37" s="30"/>
      <c r="H37" s="30"/>
      <c r="I37" s="30"/>
      <c r="J37" s="30"/>
      <c r="K37" s="31"/>
    </row>
    <row r="38" spans="1:12" ht="15" customHeight="1" x14ac:dyDescent="0.35">
      <c r="A38" s="20" t="s">
        <v>18</v>
      </c>
      <c r="B38" s="82"/>
      <c r="C38" s="83"/>
      <c r="D38" s="83"/>
      <c r="E38" s="83"/>
      <c r="F38" s="87"/>
      <c r="G38" s="83"/>
      <c r="H38" s="83"/>
      <c r="I38" s="83"/>
      <c r="J38" s="83"/>
      <c r="K38" s="87"/>
    </row>
    <row r="39" spans="1:12" ht="15" customHeight="1" x14ac:dyDescent="0.35">
      <c r="A39" s="29" t="s">
        <v>19</v>
      </c>
      <c r="B39" s="84">
        <v>109.1</v>
      </c>
      <c r="C39" s="81">
        <v>107.6</v>
      </c>
      <c r="D39" s="81">
        <v>106.6</v>
      </c>
      <c r="E39" s="81">
        <v>131.5</v>
      </c>
      <c r="F39" s="88">
        <v>454.7</v>
      </c>
      <c r="G39" s="81">
        <v>105</v>
      </c>
      <c r="H39" s="81">
        <v>129.5</v>
      </c>
      <c r="I39" s="81">
        <v>131.19999999999999</v>
      </c>
      <c r="J39" s="81">
        <v>154.30000000000001</v>
      </c>
      <c r="K39" s="88">
        <v>519.9</v>
      </c>
      <c r="L39" s="99"/>
    </row>
    <row r="40" spans="1:12" ht="15" customHeight="1" x14ac:dyDescent="0.35">
      <c r="A40" s="29" t="s">
        <v>20</v>
      </c>
      <c r="B40" s="85">
        <v>53.7</v>
      </c>
      <c r="C40" s="80">
        <v>54</v>
      </c>
      <c r="D40" s="80">
        <v>50.7</v>
      </c>
      <c r="E40" s="80">
        <v>68.900000000000006</v>
      </c>
      <c r="F40" s="89">
        <v>227.3</v>
      </c>
      <c r="G40" s="80">
        <v>39.4</v>
      </c>
      <c r="H40" s="80">
        <v>61.7</v>
      </c>
      <c r="I40" s="80">
        <v>58.1</v>
      </c>
      <c r="J40" s="80">
        <v>80</v>
      </c>
      <c r="K40" s="89">
        <v>239.2</v>
      </c>
      <c r="L40" s="99"/>
    </row>
    <row r="41" spans="1:12" ht="15" customHeight="1" x14ac:dyDescent="0.35">
      <c r="A41" s="29" t="s">
        <v>21</v>
      </c>
      <c r="B41" s="85">
        <v>15.6</v>
      </c>
      <c r="C41" s="80">
        <v>19.2</v>
      </c>
      <c r="D41" s="80">
        <v>20.2</v>
      </c>
      <c r="E41" s="80">
        <v>36.6</v>
      </c>
      <c r="F41" s="89">
        <v>91.5</v>
      </c>
      <c r="G41" s="80">
        <v>18</v>
      </c>
      <c r="H41" s="80">
        <v>23.7</v>
      </c>
      <c r="I41" s="80">
        <v>24.3</v>
      </c>
      <c r="J41" s="80">
        <v>43.6</v>
      </c>
      <c r="K41" s="89">
        <v>109.6</v>
      </c>
      <c r="L41" s="99"/>
    </row>
    <row r="42" spans="1:12" ht="15" customHeight="1" x14ac:dyDescent="0.35">
      <c r="A42" s="29" t="s">
        <v>22</v>
      </c>
      <c r="B42" s="85">
        <v>44</v>
      </c>
      <c r="C42" s="80">
        <v>41.1</v>
      </c>
      <c r="D42" s="80">
        <v>42.4</v>
      </c>
      <c r="E42" s="80">
        <v>52.2</v>
      </c>
      <c r="F42" s="89">
        <v>179.70000000000002</v>
      </c>
      <c r="G42" s="80">
        <v>42.6</v>
      </c>
      <c r="H42" s="80">
        <v>44.9</v>
      </c>
      <c r="I42" s="80">
        <v>46.5</v>
      </c>
      <c r="J42" s="80">
        <v>62.8</v>
      </c>
      <c r="K42" s="89">
        <v>196.8</v>
      </c>
      <c r="L42" s="99"/>
    </row>
    <row r="43" spans="1:12" ht="15" customHeight="1" x14ac:dyDescent="0.35">
      <c r="A43" s="23" t="s">
        <v>23</v>
      </c>
      <c r="B43" s="91">
        <v>222.4</v>
      </c>
      <c r="C43" s="92">
        <v>221.9</v>
      </c>
      <c r="D43" s="92">
        <v>219.9</v>
      </c>
      <c r="E43" s="92">
        <v>289.20000000000005</v>
      </c>
      <c r="F43" s="93">
        <v>953.19999999999993</v>
      </c>
      <c r="G43" s="92">
        <v>205</v>
      </c>
      <c r="H43" s="92">
        <v>259.8</v>
      </c>
      <c r="I43" s="92">
        <v>260.10000000000002</v>
      </c>
      <c r="J43" s="92">
        <v>340.7</v>
      </c>
      <c r="K43" s="93">
        <v>1065.5</v>
      </c>
      <c r="L43" s="99"/>
    </row>
    <row r="44" spans="1:12" ht="15" customHeight="1" x14ac:dyDescent="0.35">
      <c r="A44" s="23"/>
      <c r="B44" s="86"/>
      <c r="C44" s="17"/>
      <c r="D44" s="17"/>
      <c r="E44" s="17"/>
      <c r="F44" s="90"/>
      <c r="G44" s="17"/>
      <c r="H44" s="17"/>
      <c r="I44" s="17"/>
      <c r="J44" s="17"/>
      <c r="K44" s="90"/>
      <c r="L44" s="99"/>
    </row>
    <row r="45" spans="1:12" ht="15" customHeight="1" x14ac:dyDescent="0.35">
      <c r="A45" s="28" t="s">
        <v>52</v>
      </c>
      <c r="B45" s="84">
        <v>32.1</v>
      </c>
      <c r="C45" s="81">
        <v>33</v>
      </c>
      <c r="D45" s="81">
        <v>33.200000000000003</v>
      </c>
      <c r="E45" s="81">
        <v>43.1</v>
      </c>
      <c r="F45" s="88">
        <v>141.5</v>
      </c>
      <c r="G45" s="81">
        <v>33.9</v>
      </c>
      <c r="H45" s="81">
        <v>37.5</v>
      </c>
      <c r="I45" s="81">
        <v>37.299999999999997</v>
      </c>
      <c r="J45" s="81">
        <v>44</v>
      </c>
      <c r="K45" s="88">
        <v>152.69999999999999</v>
      </c>
      <c r="L45" s="99"/>
    </row>
    <row r="46" spans="1:12" ht="15" customHeight="1" x14ac:dyDescent="0.35">
      <c r="A46" s="28" t="s">
        <v>25</v>
      </c>
      <c r="B46" s="85">
        <v>125.2</v>
      </c>
      <c r="C46" s="80">
        <v>117.1</v>
      </c>
      <c r="D46" s="80">
        <v>113.4</v>
      </c>
      <c r="E46" s="80">
        <v>139</v>
      </c>
      <c r="F46" s="89">
        <v>494.70000000000005</v>
      </c>
      <c r="G46" s="80">
        <v>116</v>
      </c>
      <c r="H46" s="80">
        <v>134</v>
      </c>
      <c r="I46" s="80">
        <v>142.9</v>
      </c>
      <c r="J46" s="80">
        <v>176</v>
      </c>
      <c r="K46" s="89">
        <v>569</v>
      </c>
      <c r="L46" s="99"/>
    </row>
    <row r="47" spans="1:12" ht="15" customHeight="1" x14ac:dyDescent="0.35">
      <c r="A47" s="28" t="s">
        <v>27</v>
      </c>
      <c r="B47" s="85">
        <v>54.1</v>
      </c>
      <c r="C47" s="80">
        <v>56.000000000000007</v>
      </c>
      <c r="D47" s="80">
        <v>60.2</v>
      </c>
      <c r="E47" s="80">
        <v>71.599999999999994</v>
      </c>
      <c r="F47" s="89">
        <v>241.8</v>
      </c>
      <c r="G47" s="80">
        <v>52.2</v>
      </c>
      <c r="H47" s="80">
        <v>47.6</v>
      </c>
      <c r="I47" s="80">
        <v>62.8</v>
      </c>
      <c r="J47" s="80">
        <v>86.1</v>
      </c>
      <c r="K47" s="89">
        <v>248.6</v>
      </c>
      <c r="L47" s="99"/>
    </row>
    <row r="48" spans="1:12" ht="15" customHeight="1" x14ac:dyDescent="0.35">
      <c r="A48" s="25" t="s">
        <v>41</v>
      </c>
      <c r="B48" s="109">
        <v>211.4</v>
      </c>
      <c r="C48" s="108">
        <v>206.1</v>
      </c>
      <c r="D48" s="108">
        <v>206.79999999999998</v>
      </c>
      <c r="E48" s="108">
        <v>253.7</v>
      </c>
      <c r="F48" s="110">
        <v>878</v>
      </c>
      <c r="G48" s="108">
        <v>202.1</v>
      </c>
      <c r="H48" s="108">
        <v>219.10000000000002</v>
      </c>
      <c r="I48" s="108">
        <v>243</v>
      </c>
      <c r="J48" s="108">
        <v>306.09999999999997</v>
      </c>
      <c r="K48" s="110">
        <v>970.3</v>
      </c>
      <c r="L48" s="99"/>
    </row>
    <row r="49" spans="1:12" ht="15" customHeight="1" x14ac:dyDescent="0.35">
      <c r="A49" s="12" t="s">
        <v>53</v>
      </c>
      <c r="B49" s="86">
        <v>-0.2</v>
      </c>
      <c r="C49" s="17">
        <v>-1</v>
      </c>
      <c r="D49" s="17">
        <v>1</v>
      </c>
      <c r="E49" s="17">
        <v>5.9</v>
      </c>
      <c r="F49" s="90">
        <v>5.9</v>
      </c>
      <c r="G49" s="17">
        <v>0.8</v>
      </c>
      <c r="H49" s="17">
        <v>-6.5</v>
      </c>
      <c r="I49" s="17">
        <v>2.9</v>
      </c>
      <c r="J49" s="17">
        <v>14.799999999999976</v>
      </c>
      <c r="K49" s="90">
        <v>12.099999999999952</v>
      </c>
      <c r="L49" s="99"/>
    </row>
    <row r="50" spans="1:12" ht="15" customHeight="1" thickBot="1" x14ac:dyDescent="0.4">
      <c r="A50" s="100" t="s">
        <v>38</v>
      </c>
      <c r="B50" s="101">
        <v>10.8</v>
      </c>
      <c r="C50" s="102">
        <v>14.8</v>
      </c>
      <c r="D50" s="102">
        <v>14.1</v>
      </c>
      <c r="E50" s="102">
        <v>41.4</v>
      </c>
      <c r="F50" s="103">
        <v>81.099999999999994</v>
      </c>
      <c r="G50" s="102">
        <v>3.7</v>
      </c>
      <c r="H50" s="102">
        <v>34.200000000000003</v>
      </c>
      <c r="I50" s="102">
        <v>20</v>
      </c>
      <c r="J50" s="102">
        <v>49.4</v>
      </c>
      <c r="K50" s="103">
        <v>107.3</v>
      </c>
      <c r="L50" s="99"/>
    </row>
    <row r="51" spans="1:12" ht="15" customHeight="1" thickTop="1" x14ac:dyDescent="0.35">
      <c r="A51" s="100"/>
      <c r="B51" s="114"/>
      <c r="C51" s="114"/>
      <c r="D51" s="114"/>
      <c r="E51" s="114"/>
      <c r="F51" s="114"/>
      <c r="G51" s="114"/>
      <c r="H51" s="114"/>
      <c r="I51" s="114"/>
      <c r="J51" s="114"/>
      <c r="K51" s="114"/>
      <c r="L51" s="99"/>
    </row>
    <row r="52" spans="1:12" ht="15" customHeight="1" thickBot="1" x14ac:dyDescent="0.4">
      <c r="A52" s="32" t="s">
        <v>44</v>
      </c>
      <c r="B52" s="30"/>
      <c r="C52" s="30"/>
      <c r="D52" s="30"/>
      <c r="E52" s="30"/>
      <c r="F52" s="31"/>
      <c r="G52" s="30"/>
      <c r="H52" s="30"/>
      <c r="I52" s="30"/>
      <c r="J52" s="30"/>
      <c r="K52" s="31"/>
    </row>
    <row r="53" spans="1:12" ht="15" customHeight="1" x14ac:dyDescent="0.35">
      <c r="A53" s="20" t="s">
        <v>18</v>
      </c>
      <c r="B53" s="82"/>
      <c r="C53" s="83"/>
      <c r="D53" s="83"/>
      <c r="E53" s="83"/>
      <c r="F53" s="87"/>
      <c r="G53" s="83"/>
      <c r="H53" s="83"/>
      <c r="I53" s="83"/>
      <c r="J53" s="83"/>
      <c r="K53" s="87"/>
    </row>
    <row r="54" spans="1:12" ht="15" customHeight="1" x14ac:dyDescent="0.35">
      <c r="A54" s="29" t="s">
        <v>19</v>
      </c>
      <c r="B54" s="84">
        <v>273.8</v>
      </c>
      <c r="C54" s="81">
        <v>270.39999999999998</v>
      </c>
      <c r="D54" s="81">
        <v>292.5</v>
      </c>
      <c r="E54" s="81">
        <v>307.2</v>
      </c>
      <c r="F54" s="88">
        <v>1143.7</v>
      </c>
      <c r="G54" s="81">
        <v>311.89999999999998</v>
      </c>
      <c r="H54" s="81">
        <v>336.40000000000003</v>
      </c>
      <c r="I54" s="81">
        <v>334.59999999999997</v>
      </c>
      <c r="J54" s="81">
        <v>354</v>
      </c>
      <c r="K54" s="88">
        <v>1336.9</v>
      </c>
      <c r="L54" s="99"/>
    </row>
    <row r="55" spans="1:12" ht="15" customHeight="1" x14ac:dyDescent="0.35">
      <c r="A55" s="29" t="s">
        <v>20</v>
      </c>
      <c r="B55" s="85">
        <v>28.5</v>
      </c>
      <c r="C55" s="80">
        <v>44.2</v>
      </c>
      <c r="D55" s="80">
        <v>46.2</v>
      </c>
      <c r="E55" s="80">
        <v>66.599999999999994</v>
      </c>
      <c r="F55" s="89">
        <v>185.6</v>
      </c>
      <c r="G55" s="80">
        <v>32.700000000000003</v>
      </c>
      <c r="H55" s="80">
        <v>43.4</v>
      </c>
      <c r="I55" s="80">
        <v>43.1</v>
      </c>
      <c r="J55" s="80">
        <v>68.7</v>
      </c>
      <c r="K55" s="89">
        <v>187.9</v>
      </c>
      <c r="L55" s="99"/>
    </row>
    <row r="56" spans="1:12" ht="15" customHeight="1" x14ac:dyDescent="0.35">
      <c r="A56" s="29" t="s">
        <v>21</v>
      </c>
      <c r="B56" s="85">
        <v>14.9</v>
      </c>
      <c r="C56" s="80">
        <v>11.7</v>
      </c>
      <c r="D56" s="80">
        <v>10.8</v>
      </c>
      <c r="E56" s="80">
        <v>28.1</v>
      </c>
      <c r="F56" s="89">
        <v>65.599999999999994</v>
      </c>
      <c r="G56" s="80">
        <v>24</v>
      </c>
      <c r="H56" s="80">
        <v>12.4</v>
      </c>
      <c r="I56" s="80">
        <v>19.399999999999999</v>
      </c>
      <c r="J56" s="80">
        <v>26.5</v>
      </c>
      <c r="K56" s="89">
        <v>82.2</v>
      </c>
      <c r="L56" s="99"/>
    </row>
    <row r="57" spans="1:12" ht="15" customHeight="1" x14ac:dyDescent="0.35">
      <c r="A57" s="29" t="s">
        <v>22</v>
      </c>
      <c r="B57" s="85">
        <v>24.2</v>
      </c>
      <c r="C57" s="80">
        <v>26.4</v>
      </c>
      <c r="D57" s="80">
        <v>24.3</v>
      </c>
      <c r="E57" s="80">
        <v>25.5</v>
      </c>
      <c r="F57" s="89">
        <v>100.39999999999999</v>
      </c>
      <c r="G57" s="80">
        <v>22.7</v>
      </c>
      <c r="H57" s="80">
        <v>27.8</v>
      </c>
      <c r="I57" s="80">
        <v>25.6</v>
      </c>
      <c r="J57" s="80">
        <v>28.4</v>
      </c>
      <c r="K57" s="89">
        <v>104.6</v>
      </c>
      <c r="L57" s="99"/>
    </row>
    <row r="58" spans="1:12" ht="15" customHeight="1" x14ac:dyDescent="0.35">
      <c r="A58" s="23" t="s">
        <v>23</v>
      </c>
      <c r="B58" s="91">
        <v>341.4</v>
      </c>
      <c r="C58" s="92">
        <v>352.7</v>
      </c>
      <c r="D58" s="92">
        <v>373.8</v>
      </c>
      <c r="E58" s="92">
        <v>427.40000000000003</v>
      </c>
      <c r="F58" s="93">
        <v>1495.3</v>
      </c>
      <c r="G58" s="92">
        <v>391.3</v>
      </c>
      <c r="H58" s="92">
        <v>420.00000000000006</v>
      </c>
      <c r="I58" s="92">
        <v>422.7</v>
      </c>
      <c r="J58" s="92">
        <v>477.59999999999997</v>
      </c>
      <c r="K58" s="93">
        <v>1711.6000000000001</v>
      </c>
      <c r="L58" s="99"/>
    </row>
    <row r="59" spans="1:12" ht="15" customHeight="1" x14ac:dyDescent="0.35">
      <c r="A59" s="23"/>
      <c r="B59" s="86"/>
      <c r="C59" s="17"/>
      <c r="D59" s="17"/>
      <c r="E59" s="17"/>
      <c r="F59" s="90"/>
      <c r="G59" s="17"/>
      <c r="H59" s="17"/>
      <c r="I59" s="17"/>
      <c r="J59" s="17"/>
      <c r="K59" s="90"/>
      <c r="L59" s="99"/>
    </row>
    <row r="60" spans="1:12" ht="15" customHeight="1" x14ac:dyDescent="0.35">
      <c r="A60" s="28" t="s">
        <v>52</v>
      </c>
      <c r="B60" s="84">
        <v>105.9</v>
      </c>
      <c r="C60" s="81">
        <v>122.8</v>
      </c>
      <c r="D60" s="81">
        <v>127.3</v>
      </c>
      <c r="E60" s="81">
        <v>144.9</v>
      </c>
      <c r="F60" s="88">
        <v>500.90000000000003</v>
      </c>
      <c r="G60" s="81">
        <v>137.19999999999999</v>
      </c>
      <c r="H60" s="81">
        <v>175.7</v>
      </c>
      <c r="I60" s="81">
        <v>164.5</v>
      </c>
      <c r="J60" s="81">
        <v>177.9</v>
      </c>
      <c r="K60" s="88">
        <v>655.4</v>
      </c>
      <c r="L60" s="99"/>
    </row>
    <row r="61" spans="1:12" ht="15" customHeight="1" x14ac:dyDescent="0.35">
      <c r="A61" s="28" t="s">
        <v>25</v>
      </c>
      <c r="B61" s="85">
        <v>191.29999999999998</v>
      </c>
      <c r="C61" s="80">
        <v>174.7</v>
      </c>
      <c r="D61" s="80">
        <v>191.29999999999998</v>
      </c>
      <c r="E61" s="80">
        <v>217.1</v>
      </c>
      <c r="F61" s="89">
        <v>774.3</v>
      </c>
      <c r="G61" s="80">
        <v>202.9</v>
      </c>
      <c r="H61" s="80">
        <v>175.3</v>
      </c>
      <c r="I61" s="80">
        <v>204.79999999999998</v>
      </c>
      <c r="J61" s="80">
        <v>220</v>
      </c>
      <c r="K61" s="89">
        <v>803.1</v>
      </c>
      <c r="L61" s="99"/>
    </row>
    <row r="62" spans="1:12" ht="15" customHeight="1" x14ac:dyDescent="0.35">
      <c r="A62" s="28" t="s">
        <v>27</v>
      </c>
      <c r="B62" s="85">
        <v>41.800000000000004</v>
      </c>
      <c r="C62" s="80">
        <v>45</v>
      </c>
      <c r="D62" s="80">
        <v>45</v>
      </c>
      <c r="E62" s="80">
        <v>41.1</v>
      </c>
      <c r="F62" s="89">
        <v>173.1</v>
      </c>
      <c r="G62" s="80">
        <v>42.1</v>
      </c>
      <c r="H62" s="80">
        <v>58.1</v>
      </c>
      <c r="I62" s="80">
        <v>41.7</v>
      </c>
      <c r="J62" s="80">
        <v>55</v>
      </c>
      <c r="K62" s="89">
        <v>197.20000000000002</v>
      </c>
      <c r="L62" s="99"/>
    </row>
    <row r="63" spans="1:12" ht="15" customHeight="1" x14ac:dyDescent="0.35">
      <c r="A63" s="25" t="s">
        <v>41</v>
      </c>
      <c r="B63" s="109">
        <v>339</v>
      </c>
      <c r="C63" s="108">
        <v>342.5</v>
      </c>
      <c r="D63" s="108">
        <v>363.59999999999997</v>
      </c>
      <c r="E63" s="108">
        <v>403.09999999999997</v>
      </c>
      <c r="F63" s="110">
        <v>1448.3</v>
      </c>
      <c r="G63" s="108">
        <v>382.2</v>
      </c>
      <c r="H63" s="108">
        <v>409.1</v>
      </c>
      <c r="I63" s="108">
        <v>411</v>
      </c>
      <c r="J63" s="108">
        <v>452.9</v>
      </c>
      <c r="K63" s="110">
        <v>1655.6999999999998</v>
      </c>
      <c r="L63" s="99"/>
    </row>
    <row r="64" spans="1:12" ht="15" customHeight="1" x14ac:dyDescent="0.35">
      <c r="A64" s="12" t="s">
        <v>53</v>
      </c>
      <c r="B64" s="86">
        <v>2.8</v>
      </c>
      <c r="C64" s="17">
        <v>7</v>
      </c>
      <c r="D64" s="17">
        <v>9.1</v>
      </c>
      <c r="E64" s="17">
        <v>7</v>
      </c>
      <c r="F64" s="90">
        <v>25.900000000000006</v>
      </c>
      <c r="G64" s="17">
        <v>5.8</v>
      </c>
      <c r="H64" s="17">
        <v>6.3</v>
      </c>
      <c r="I64" s="17">
        <v>3.7</v>
      </c>
      <c r="J64" s="17">
        <v>3.2</v>
      </c>
      <c r="K64" s="90">
        <v>19.5</v>
      </c>
      <c r="L64" s="99"/>
    </row>
    <row r="65" spans="1:12" ht="15" customHeight="1" thickBot="1" x14ac:dyDescent="0.4">
      <c r="A65" s="100" t="s">
        <v>38</v>
      </c>
      <c r="B65" s="101">
        <v>5.2</v>
      </c>
      <c r="C65" s="102">
        <v>17.2</v>
      </c>
      <c r="D65" s="102">
        <v>19.3</v>
      </c>
      <c r="E65" s="102">
        <v>31.3</v>
      </c>
      <c r="F65" s="103">
        <v>72.900000000000006</v>
      </c>
      <c r="G65" s="102">
        <v>14.9</v>
      </c>
      <c r="H65" s="102">
        <v>17.2</v>
      </c>
      <c r="I65" s="102">
        <v>15.4</v>
      </c>
      <c r="J65" s="102">
        <v>27.9</v>
      </c>
      <c r="K65" s="103">
        <v>75.400000000000006</v>
      </c>
      <c r="L65" s="99"/>
    </row>
    <row r="66" spans="1:12" ht="15" customHeight="1" thickTop="1" x14ac:dyDescent="0.35">
      <c r="A66" s="100"/>
      <c r="B66" s="114"/>
      <c r="C66" s="114"/>
      <c r="D66" s="114"/>
      <c r="E66" s="114"/>
      <c r="F66" s="114"/>
      <c r="G66" s="114"/>
      <c r="H66" s="114"/>
      <c r="I66" s="114"/>
      <c r="J66" s="114"/>
      <c r="K66" s="114"/>
      <c r="L66" s="99"/>
    </row>
    <row r="67" spans="1:12" ht="15" customHeight="1" x14ac:dyDescent="0.35">
      <c r="A67" s="26"/>
      <c r="B67" s="36"/>
      <c r="C67" s="36"/>
      <c r="D67" s="36"/>
      <c r="E67" s="36"/>
      <c r="F67" s="36"/>
      <c r="G67" s="36"/>
      <c r="H67" s="36"/>
      <c r="I67" s="36"/>
      <c r="J67" s="36"/>
      <c r="K67" s="36"/>
    </row>
    <row r="68" spans="1:12" ht="15" customHeight="1" x14ac:dyDescent="0.35">
      <c r="A68" s="2" t="s">
        <v>39</v>
      </c>
      <c r="B68" s="36"/>
      <c r="C68" s="36"/>
      <c r="D68" s="36"/>
      <c r="E68" s="36"/>
      <c r="F68" s="36"/>
      <c r="G68" s="36"/>
      <c r="H68" s="36"/>
      <c r="I68" s="36"/>
      <c r="J68" s="36"/>
      <c r="K68" s="36"/>
    </row>
    <row r="69" spans="1:12" ht="15" customHeight="1" x14ac:dyDescent="0.35">
      <c r="A69" s="26"/>
      <c r="B69" s="36"/>
      <c r="C69" s="36"/>
      <c r="D69" s="36"/>
      <c r="E69" s="36"/>
      <c r="F69" s="36"/>
      <c r="G69" s="36"/>
      <c r="H69" s="36"/>
      <c r="I69" s="36"/>
      <c r="J69" s="36"/>
      <c r="K69" s="36"/>
    </row>
    <row r="70" spans="1:12" ht="15" customHeight="1" x14ac:dyDescent="0.35">
      <c r="A70" s="136" t="s">
        <v>74</v>
      </c>
      <c r="B70" s="136"/>
      <c r="C70" s="136"/>
      <c r="D70" s="136"/>
      <c r="E70" s="136"/>
      <c r="F70" s="136"/>
      <c r="G70" s="136"/>
      <c r="H70" s="136"/>
      <c r="I70" s="136"/>
      <c r="J70" s="136"/>
      <c r="K70" s="136"/>
    </row>
    <row r="71" spans="1:12" ht="15" customHeight="1" x14ac:dyDescent="0.35">
      <c r="A71" s="136"/>
      <c r="B71" s="136"/>
      <c r="C71" s="136"/>
      <c r="D71" s="136"/>
      <c r="E71" s="136"/>
      <c r="F71" s="136"/>
      <c r="G71" s="136"/>
      <c r="H71" s="136"/>
      <c r="I71" s="136"/>
      <c r="J71" s="136"/>
      <c r="K71" s="136"/>
    </row>
    <row r="72" spans="1:12" ht="15" customHeight="1" x14ac:dyDescent="0.35">
      <c r="A72" s="107" t="s">
        <v>54</v>
      </c>
      <c r="B72" s="36"/>
      <c r="C72" s="36"/>
      <c r="D72" s="36"/>
      <c r="E72" s="36"/>
      <c r="F72" s="36"/>
      <c r="G72" s="36"/>
      <c r="H72" s="36"/>
      <c r="I72" s="36"/>
      <c r="J72" s="36"/>
      <c r="K72" s="36"/>
    </row>
    <row r="73" spans="1:12" ht="15" customHeight="1" x14ac:dyDescent="0.35">
      <c r="A73" s="26"/>
      <c r="B73" s="36"/>
      <c r="C73" s="36"/>
      <c r="D73" s="36"/>
      <c r="E73" s="36"/>
      <c r="F73" s="36"/>
      <c r="G73" s="36"/>
      <c r="H73" s="36"/>
      <c r="I73" s="36"/>
      <c r="J73" s="36"/>
      <c r="K73" s="36"/>
    </row>
    <row r="74" spans="1:12" ht="15" customHeight="1" x14ac:dyDescent="0.35">
      <c r="A74" s="26"/>
      <c r="B74" s="36"/>
      <c r="C74" s="36"/>
      <c r="D74" s="36"/>
      <c r="E74" s="36"/>
      <c r="F74" s="36"/>
      <c r="G74" s="36"/>
      <c r="H74" s="36"/>
      <c r="I74" s="36"/>
      <c r="J74" s="36"/>
      <c r="K74" s="36"/>
    </row>
    <row r="75" spans="1:12" ht="15" customHeight="1" x14ac:dyDescent="0.35">
      <c r="A75" s="26"/>
      <c r="B75" s="36"/>
      <c r="C75" s="36"/>
      <c r="D75" s="36"/>
      <c r="E75" s="36"/>
      <c r="F75" s="36"/>
      <c r="G75" s="36"/>
      <c r="H75" s="36"/>
      <c r="I75" s="36"/>
      <c r="J75" s="36"/>
      <c r="K75" s="36"/>
    </row>
  </sheetData>
  <mergeCells count="1">
    <mergeCell ref="A70:K71"/>
  </mergeCells>
  <pageMargins left="0.5" right="0.5" top="0.5" bottom="0.5" header="0.3" footer="1.3"/>
  <pageSetup scale="69" fitToHeight="2" orientation="landscape" r:id="rId1"/>
  <rowBreaks count="1" manualBreakCount="1">
    <brk id="36" max="10" man="1"/>
  </rowBreaks>
  <customProperties>
    <customPr name="SheetOptions"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CCB28-CB7C-4E34-A88C-6364D6A43686}">
  <sheetPr>
    <pageSetUpPr fitToPage="1"/>
  </sheetPr>
  <dimension ref="A1:K27"/>
  <sheetViews>
    <sheetView showGridLines="0" zoomScale="80" zoomScaleNormal="80" workbookViewId="0"/>
  </sheetViews>
  <sheetFormatPr defaultColWidth="9.26953125" defaultRowHeight="15" customHeight="1" x14ac:dyDescent="0.25"/>
  <cols>
    <col min="1" max="1" width="51.08984375" style="8" customWidth="1"/>
    <col min="2" max="11" width="14.54296875" style="3" customWidth="1"/>
    <col min="12" max="16384" width="9.26953125" style="3"/>
  </cols>
  <sheetData>
    <row r="1" spans="1:11" ht="15" customHeight="1" x14ac:dyDescent="0.25">
      <c r="A1" s="34" t="s">
        <v>5</v>
      </c>
    </row>
    <row r="2" spans="1:11" ht="15" customHeight="1" x14ac:dyDescent="0.25">
      <c r="A2" s="34" t="s">
        <v>58</v>
      </c>
    </row>
    <row r="3" spans="1:11" ht="15" customHeight="1" x14ac:dyDescent="0.3">
      <c r="A3" s="35" t="s">
        <v>7</v>
      </c>
    </row>
    <row r="4" spans="1:11" ht="15" customHeight="1" x14ac:dyDescent="0.25">
      <c r="A4" s="3"/>
    </row>
    <row r="5" spans="1:11" ht="15" customHeight="1" thickBot="1" x14ac:dyDescent="0.3">
      <c r="A5" s="3"/>
      <c r="B5" s="21" t="s">
        <v>8</v>
      </c>
      <c r="C5" s="21" t="s">
        <v>9</v>
      </c>
      <c r="D5" s="21" t="s">
        <v>10</v>
      </c>
      <c r="E5" s="21" t="s">
        <v>11</v>
      </c>
      <c r="F5" s="22" t="s">
        <v>12</v>
      </c>
      <c r="G5" s="21" t="s">
        <v>13</v>
      </c>
      <c r="H5" s="21" t="s">
        <v>14</v>
      </c>
      <c r="I5" s="21" t="s">
        <v>15</v>
      </c>
      <c r="J5" s="21" t="s">
        <v>16</v>
      </c>
      <c r="K5" s="22" t="s">
        <v>17</v>
      </c>
    </row>
    <row r="6" spans="1:11" ht="15" customHeight="1" x14ac:dyDescent="0.3">
      <c r="A6" s="124"/>
      <c r="B6" s="44"/>
      <c r="C6" s="44"/>
      <c r="D6" s="44"/>
      <c r="E6" s="55"/>
      <c r="F6" s="70"/>
      <c r="G6" s="66"/>
      <c r="H6" s="44"/>
      <c r="I6" s="44"/>
      <c r="J6" s="55"/>
      <c r="K6" s="70"/>
    </row>
    <row r="7" spans="1:11" ht="15" customHeight="1" x14ac:dyDescent="0.3">
      <c r="A7" s="6" t="s">
        <v>37</v>
      </c>
      <c r="B7" s="45">
        <v>-28.8</v>
      </c>
      <c r="C7" s="45">
        <v>13.5</v>
      </c>
      <c r="D7" s="45">
        <v>33.700000000000003</v>
      </c>
      <c r="E7" s="56">
        <v>112.9</v>
      </c>
      <c r="F7" s="71">
        <v>131.30000000000001</v>
      </c>
      <c r="G7" s="67">
        <v>1.9</v>
      </c>
      <c r="H7" s="45">
        <v>57.3</v>
      </c>
      <c r="I7" s="45">
        <v>51.4</v>
      </c>
      <c r="J7" s="56">
        <v>-22.4</v>
      </c>
      <c r="K7" s="71">
        <v>88.2</v>
      </c>
    </row>
    <row r="8" spans="1:11" ht="15" customHeight="1" x14ac:dyDescent="0.25">
      <c r="A8" s="8" t="s">
        <v>59</v>
      </c>
      <c r="B8" s="46"/>
      <c r="C8" s="46"/>
      <c r="D8" s="46"/>
      <c r="E8" s="57"/>
      <c r="F8" s="72"/>
      <c r="G8" s="68"/>
      <c r="H8" s="46"/>
      <c r="I8" s="46"/>
      <c r="J8" s="57"/>
      <c r="K8" s="72"/>
    </row>
    <row r="9" spans="1:11" ht="15" customHeight="1" x14ac:dyDescent="0.25">
      <c r="A9" s="9" t="s">
        <v>28</v>
      </c>
      <c r="B9" s="46">
        <v>32.5</v>
      </c>
      <c r="C9" s="46">
        <v>31.2</v>
      </c>
      <c r="D9" s="46">
        <v>28.9</v>
      </c>
      <c r="E9" s="57">
        <v>29.6</v>
      </c>
      <c r="F9" s="72">
        <v>122.2</v>
      </c>
      <c r="G9" s="68">
        <v>26.7</v>
      </c>
      <c r="H9" s="46">
        <v>26.2</v>
      </c>
      <c r="I9" s="46">
        <v>25.8</v>
      </c>
      <c r="J9" s="57">
        <v>25.5</v>
      </c>
      <c r="K9" s="72">
        <v>104.2</v>
      </c>
    </row>
    <row r="10" spans="1:11" ht="15" customHeight="1" x14ac:dyDescent="0.25">
      <c r="A10" s="9" t="s">
        <v>32</v>
      </c>
      <c r="B10" s="46">
        <v>58.7</v>
      </c>
      <c r="C10" s="46">
        <v>60.8</v>
      </c>
      <c r="D10" s="46">
        <v>54.9</v>
      </c>
      <c r="E10" s="57">
        <v>55.5</v>
      </c>
      <c r="F10" s="72">
        <v>229.9</v>
      </c>
      <c r="G10" s="68">
        <v>52.3</v>
      </c>
      <c r="H10" s="46">
        <v>53.2</v>
      </c>
      <c r="I10" s="46">
        <v>56</v>
      </c>
      <c r="J10" s="57">
        <v>54.7</v>
      </c>
      <c r="K10" s="72">
        <v>216.2</v>
      </c>
    </row>
    <row r="11" spans="1:11" ht="15" customHeight="1" x14ac:dyDescent="0.25">
      <c r="A11" s="9" t="s">
        <v>60</v>
      </c>
      <c r="B11" s="46">
        <v>2.2999999999999998</v>
      </c>
      <c r="C11" s="46">
        <v>3.7</v>
      </c>
      <c r="D11" s="46">
        <v>19.3</v>
      </c>
      <c r="E11" s="57">
        <v>19.2</v>
      </c>
      <c r="F11" s="72">
        <v>44.5</v>
      </c>
      <c r="G11" s="68">
        <v>3.1</v>
      </c>
      <c r="H11" s="46">
        <v>18.899999999999999</v>
      </c>
      <c r="I11" s="46">
        <v>-6.3</v>
      </c>
      <c r="J11" s="57">
        <v>10.3</v>
      </c>
      <c r="K11" s="72">
        <v>26</v>
      </c>
    </row>
    <row r="12" spans="1:11" ht="15" customHeight="1" x14ac:dyDescent="0.25">
      <c r="A12" s="9" t="s">
        <v>61</v>
      </c>
      <c r="B12" s="46">
        <v>1</v>
      </c>
      <c r="C12" s="46">
        <v>0.7</v>
      </c>
      <c r="D12" s="46">
        <v>-0.9</v>
      </c>
      <c r="E12" s="57">
        <v>0</v>
      </c>
      <c r="F12" s="72">
        <v>0.8</v>
      </c>
      <c r="G12" s="68">
        <v>0.7</v>
      </c>
      <c r="H12" s="46">
        <v>-0.3</v>
      </c>
      <c r="I12" s="46">
        <v>0.3</v>
      </c>
      <c r="J12" s="57">
        <v>-26.8</v>
      </c>
      <c r="K12" s="72">
        <v>-26.1</v>
      </c>
    </row>
    <row r="13" spans="1:11" ht="15" customHeight="1" x14ac:dyDescent="0.25">
      <c r="A13" s="9" t="s">
        <v>62</v>
      </c>
      <c r="B13" s="46">
        <v>0</v>
      </c>
      <c r="C13" s="46">
        <v>0</v>
      </c>
      <c r="D13" s="46">
        <v>0</v>
      </c>
      <c r="E13" s="57">
        <v>0</v>
      </c>
      <c r="F13" s="72">
        <v>0</v>
      </c>
      <c r="G13" s="68">
        <v>6.5</v>
      </c>
      <c r="H13" s="46">
        <v>0</v>
      </c>
      <c r="I13" s="46">
        <v>0</v>
      </c>
      <c r="J13" s="57">
        <v>177</v>
      </c>
      <c r="K13" s="72">
        <v>183.5</v>
      </c>
    </row>
    <row r="14" spans="1:11" ht="15" customHeight="1" x14ac:dyDescent="0.25">
      <c r="A14" s="9" t="s">
        <v>63</v>
      </c>
      <c r="B14" s="46">
        <v>0</v>
      </c>
      <c r="C14" s="46">
        <v>14</v>
      </c>
      <c r="D14" s="46">
        <v>5.5</v>
      </c>
      <c r="E14" s="57">
        <v>-1.1000000000000001</v>
      </c>
      <c r="F14" s="72">
        <v>18.399999999999999</v>
      </c>
      <c r="G14" s="68">
        <v>0</v>
      </c>
      <c r="H14" s="46">
        <v>0</v>
      </c>
      <c r="I14" s="46">
        <v>0</v>
      </c>
      <c r="J14" s="57">
        <v>1.1000000000000001</v>
      </c>
      <c r="K14" s="72">
        <v>1.1000000000000001</v>
      </c>
    </row>
    <row r="15" spans="1:11" ht="15" customHeight="1" x14ac:dyDescent="0.25">
      <c r="A15" s="9" t="s">
        <v>64</v>
      </c>
      <c r="B15" s="46">
        <v>0</v>
      </c>
      <c r="C15" s="46">
        <v>0</v>
      </c>
      <c r="D15" s="46">
        <v>0</v>
      </c>
      <c r="E15" s="57">
        <v>0</v>
      </c>
      <c r="F15" s="72">
        <v>0</v>
      </c>
      <c r="G15" s="68">
        <v>0.4</v>
      </c>
      <c r="H15" s="46">
        <v>0</v>
      </c>
      <c r="I15" s="46">
        <v>0</v>
      </c>
      <c r="J15" s="57">
        <v>0.4</v>
      </c>
      <c r="K15" s="72">
        <v>0.8</v>
      </c>
    </row>
    <row r="16" spans="1:11" ht="15" customHeight="1" x14ac:dyDescent="0.25">
      <c r="A16" s="9" t="s">
        <v>65</v>
      </c>
      <c r="B16" s="46">
        <v>7.2</v>
      </c>
      <c r="C16" s="46">
        <v>10.199999999999999</v>
      </c>
      <c r="D16" s="46">
        <v>11.5</v>
      </c>
      <c r="E16" s="57">
        <v>0</v>
      </c>
      <c r="F16" s="72">
        <v>28.9</v>
      </c>
      <c r="G16" s="68">
        <v>0</v>
      </c>
      <c r="H16" s="46">
        <v>0</v>
      </c>
      <c r="I16" s="46">
        <v>0</v>
      </c>
      <c r="J16" s="57">
        <v>0</v>
      </c>
      <c r="K16" s="72">
        <v>0</v>
      </c>
    </row>
    <row r="17" spans="1:11" ht="15" customHeight="1" x14ac:dyDescent="0.25">
      <c r="A17" s="9" t="s">
        <v>66</v>
      </c>
      <c r="B17" s="46">
        <v>0</v>
      </c>
      <c r="C17" s="46">
        <v>0</v>
      </c>
      <c r="D17" s="46">
        <v>0</v>
      </c>
      <c r="E17" s="57">
        <v>0</v>
      </c>
      <c r="F17" s="72">
        <v>0</v>
      </c>
      <c r="G17" s="68">
        <v>0</v>
      </c>
      <c r="H17" s="46">
        <v>2.2999999999999998</v>
      </c>
      <c r="I17" s="46">
        <v>1.6</v>
      </c>
      <c r="J17" s="57">
        <v>1.7</v>
      </c>
      <c r="K17" s="72">
        <v>5.6</v>
      </c>
    </row>
    <row r="18" spans="1:11" ht="15" customHeight="1" x14ac:dyDescent="0.25">
      <c r="A18" s="125" t="s">
        <v>67</v>
      </c>
      <c r="B18" s="46">
        <v>0</v>
      </c>
      <c r="C18" s="46">
        <v>0</v>
      </c>
      <c r="D18" s="46">
        <v>-16.5</v>
      </c>
      <c r="E18" s="57">
        <v>0</v>
      </c>
      <c r="F18" s="72">
        <v>-16.5</v>
      </c>
      <c r="G18" s="68">
        <v>0</v>
      </c>
      <c r="H18" s="46">
        <v>0</v>
      </c>
      <c r="I18" s="46">
        <v>2.7</v>
      </c>
      <c r="J18" s="57">
        <v>0</v>
      </c>
      <c r="K18" s="72">
        <v>2.7</v>
      </c>
    </row>
    <row r="19" spans="1:11" ht="15" customHeight="1" x14ac:dyDescent="0.25">
      <c r="A19" s="125" t="s">
        <v>68</v>
      </c>
      <c r="B19" s="46">
        <v>0</v>
      </c>
      <c r="C19" s="46">
        <v>0</v>
      </c>
      <c r="D19" s="46">
        <v>0</v>
      </c>
      <c r="E19" s="57">
        <v>0</v>
      </c>
      <c r="F19" s="72">
        <v>0</v>
      </c>
      <c r="G19" s="68">
        <v>0</v>
      </c>
      <c r="H19" s="46">
        <v>10.6</v>
      </c>
      <c r="I19" s="46">
        <v>24</v>
      </c>
      <c r="J19" s="57">
        <v>2.8</v>
      </c>
      <c r="K19" s="72">
        <v>37.4</v>
      </c>
    </row>
    <row r="20" spans="1:11" ht="15" customHeight="1" x14ac:dyDescent="0.25">
      <c r="A20" s="125" t="s">
        <v>69</v>
      </c>
      <c r="B20" s="46">
        <v>5.2</v>
      </c>
      <c r="C20" s="46">
        <v>4.8</v>
      </c>
      <c r="D20" s="46">
        <v>6.1</v>
      </c>
      <c r="E20" s="57">
        <v>6.2</v>
      </c>
      <c r="F20" s="72">
        <v>22.4</v>
      </c>
      <c r="G20" s="68">
        <v>4.5999999999999996</v>
      </c>
      <c r="H20" s="46">
        <v>-6.5</v>
      </c>
      <c r="I20" s="46">
        <v>4.0999999999999996</v>
      </c>
      <c r="J20" s="57">
        <v>14.4</v>
      </c>
      <c r="K20" s="72">
        <v>16.600000000000001</v>
      </c>
    </row>
    <row r="21" spans="1:11" ht="15" customHeight="1" thickBot="1" x14ac:dyDescent="0.35">
      <c r="A21" s="6" t="s">
        <v>38</v>
      </c>
      <c r="B21" s="126">
        <f t="shared" ref="B21:K21" si="0">SUM(B7:B20)</f>
        <v>78.100000000000009</v>
      </c>
      <c r="C21" s="126">
        <f t="shared" si="0"/>
        <v>138.9</v>
      </c>
      <c r="D21" s="126">
        <f t="shared" si="0"/>
        <v>142.5</v>
      </c>
      <c r="E21" s="127">
        <f t="shared" si="0"/>
        <v>222.29999999999998</v>
      </c>
      <c r="F21" s="128">
        <f t="shared" si="0"/>
        <v>581.89999999999986</v>
      </c>
      <c r="G21" s="129">
        <f t="shared" si="0"/>
        <v>96.199999999999989</v>
      </c>
      <c r="H21" s="126">
        <f t="shared" si="0"/>
        <v>161.69999999999999</v>
      </c>
      <c r="I21" s="126">
        <f t="shared" si="0"/>
        <v>159.59999999999997</v>
      </c>
      <c r="J21" s="127">
        <f t="shared" si="0"/>
        <v>238.70000000000002</v>
      </c>
      <c r="K21" s="128">
        <f t="shared" si="0"/>
        <v>656.2</v>
      </c>
    </row>
    <row r="22" spans="1:11" ht="15" customHeight="1" thickTop="1" x14ac:dyDescent="0.25"/>
    <row r="23" spans="1:11" ht="15" customHeight="1" x14ac:dyDescent="0.25">
      <c r="B23" s="41"/>
      <c r="C23" s="41"/>
      <c r="D23" s="41"/>
      <c r="E23" s="41"/>
      <c r="F23" s="41"/>
      <c r="G23" s="41"/>
      <c r="H23" s="41"/>
      <c r="I23" s="41"/>
      <c r="J23" s="41"/>
      <c r="K23" s="41"/>
    </row>
    <row r="24" spans="1:11" ht="15" customHeight="1" x14ac:dyDescent="0.25">
      <c r="A24" s="2" t="s">
        <v>39</v>
      </c>
      <c r="B24" s="2"/>
      <c r="C24" s="2"/>
      <c r="D24" s="2"/>
      <c r="E24" s="2"/>
      <c r="F24" s="2"/>
      <c r="G24" s="2"/>
      <c r="H24" s="2"/>
      <c r="I24" s="2"/>
      <c r="J24" s="2"/>
      <c r="K24" s="2"/>
    </row>
    <row r="25" spans="1:11" ht="15" customHeight="1" x14ac:dyDescent="0.25">
      <c r="A25" s="2"/>
      <c r="B25" s="2"/>
      <c r="C25" s="2"/>
      <c r="D25" s="2"/>
      <c r="E25" s="2"/>
      <c r="F25" s="2"/>
      <c r="G25" s="2"/>
      <c r="H25" s="2"/>
      <c r="I25" s="2"/>
      <c r="J25" s="2"/>
      <c r="K25" s="2"/>
    </row>
    <row r="26" spans="1:11" ht="15" customHeight="1" x14ac:dyDescent="0.25">
      <c r="B26" s="8"/>
      <c r="C26" s="8"/>
    </row>
    <row r="27" spans="1:11" ht="15" customHeight="1" x14ac:dyDescent="0.25">
      <c r="B27" s="8"/>
      <c r="C27" s="8"/>
    </row>
  </sheetData>
  <pageMargins left="0.5" right="0.5" top="0.5" bottom="0.5" header="0.3" footer="1.3"/>
  <pageSetup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9981919FA3A94FA466070F390C1A4E" ma:contentTypeVersion="3" ma:contentTypeDescription="Create a new document." ma:contentTypeScope="" ma:versionID="9a6e8e61e1b2877fdcc894945d15b24b">
  <xsd:schema xmlns:xsd="http://www.w3.org/2001/XMLSchema" xmlns:xs="http://www.w3.org/2001/XMLSchema" xmlns:p="http://schemas.microsoft.com/office/2006/metadata/properties" xmlns:ns2="20a828b1-a16b-4f9b-93ad-7c22075adf99" targetNamespace="http://schemas.microsoft.com/office/2006/metadata/properties" ma:root="true" ma:fieldsID="58bde36fa3de0fde4d70dd5d157612ee" ns2:_="">
    <xsd:import namespace="20a828b1-a16b-4f9b-93ad-7c22075adf9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28b1-a16b-4f9b-93ad-7c22075adf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9FA16-6706-44CC-A576-4851063611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828b1-a16b-4f9b-93ad-7c22075adf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ECF095-900B-41FB-9ABD-DD06F6AD1EE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33887DF-3F0C-47F6-BF52-BEF1F290FC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Notes and Non-GAAP</vt:lpstr>
      <vt:lpstr>Recast--&gt;</vt:lpstr>
      <vt:lpstr>Consolidated Results</vt:lpstr>
      <vt:lpstr>Segment Results</vt:lpstr>
      <vt:lpstr>Adjusted EBITDA</vt:lpstr>
      <vt:lpstr>'Adjusted EBITDA'!Print_Area</vt:lpstr>
      <vt:lpstr>'Segment Results'!Print_Area</vt:lpstr>
      <vt:lpstr>'Consolidated Results'!Print_Titles</vt:lpstr>
      <vt:lpstr>'Segment Results'!Print_Titles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 Burke</dc:creator>
  <cp:keywords/>
  <dc:description/>
  <cp:lastModifiedBy>Heather Begley/USA</cp:lastModifiedBy>
  <cp:revision/>
  <cp:lastPrinted>2026-04-06T18:33:45Z</cp:lastPrinted>
  <dcterms:created xsi:type="dcterms:W3CDTF">2017-07-28T19:23:45Z</dcterms:created>
  <dcterms:modified xsi:type="dcterms:W3CDTF">2026-04-07T20:31:46Z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0x010100759981919FA3A94FA466070F390C1A4E</vt:lpwstr>
  </property>
  <property fmtid="{D5CDD505-2E9C-101B-9397-08002B2CF9AE}" pid="5" name="MediaServiceImageTags">
    <vt:lpwstr/>
  </property>
</Properties>
</file>