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555" yWindow="75" windowWidth="17430" windowHeight="11190" tabRatio="913"/>
  </bookViews>
  <sheets>
    <sheet name="Group Revenue" sheetId="11" r:id="rId1"/>
  </sheets>
  <definedNames>
    <definedName name="TM1REBUILDOPTION">1</definedName>
  </definedNames>
  <calcPr calcId="145621"/>
</workbook>
</file>

<file path=xl/calcChain.xml><?xml version="1.0" encoding="utf-8"?>
<calcChain xmlns="http://schemas.openxmlformats.org/spreadsheetml/2006/main">
  <c r="C9" i="11" l="1"/>
  <c r="C13" i="11"/>
  <c r="E28" i="11" l="1"/>
  <c r="E67" i="11"/>
  <c r="E41" i="11"/>
  <c r="E54" i="11"/>
  <c r="G62" i="11"/>
  <c r="G49" i="11"/>
  <c r="G36" i="11"/>
  <c r="G23" i="11"/>
  <c r="G67" i="11"/>
  <c r="G54" i="11"/>
  <c r="G41" i="11"/>
  <c r="G28" i="11"/>
  <c r="G9" i="11" l="1"/>
  <c r="E9" i="11" l="1"/>
  <c r="G10" i="11" s="1"/>
  <c r="G15" i="11" l="1"/>
  <c r="E10" i="11" l="1"/>
  <c r="E13" i="11" s="1"/>
  <c r="E15" i="11"/>
</calcChain>
</file>

<file path=xl/sharedStrings.xml><?xml version="1.0" encoding="utf-8"?>
<sst xmlns="http://schemas.openxmlformats.org/spreadsheetml/2006/main" count="73" uniqueCount="16">
  <si>
    <t>Total Revenues</t>
  </si>
  <si>
    <r>
      <t xml:space="preserve">Total Revenue </t>
    </r>
    <r>
      <rPr>
        <sz val="10"/>
        <color indexed="8"/>
        <rFont val="Calibri"/>
        <family val="2"/>
      </rPr>
      <t>∆</t>
    </r>
  </si>
  <si>
    <t>Organic ∆</t>
  </si>
  <si>
    <t>Fx ∆</t>
  </si>
  <si>
    <t>BRUKER CORP REVENUE GROWTH</t>
  </si>
  <si>
    <t>REVENUES BY GROUP</t>
  </si>
  <si>
    <t>BRUKER CORP, $m</t>
  </si>
  <si>
    <t>BioSpin Group, $m</t>
  </si>
  <si>
    <t>CALID Group, $m</t>
  </si>
  <si>
    <t>BEST Group $m</t>
  </si>
  <si>
    <t>Reported Revenue Growth</t>
  </si>
  <si>
    <t>Nano Group, $m</t>
  </si>
  <si>
    <t>BRKR ELIM $m</t>
  </si>
  <si>
    <t>Acquisitions &amp; Divestitures ∆</t>
  </si>
  <si>
    <t>Full Year</t>
  </si>
  <si>
    <t>FY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</si>
</sst>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(* #,##0_);_(* \(#,##0\);_(* &quot;-&quot;??_);_(@_)"/>
    <numFmt numFmtId="166" formatCode="#,##0.0"/>
    <numFmt numFmtId="167" formatCode="0.0;\ \(0.0\)"/>
    <numFmt numFmtId="168" formatCode="0.0%;\ \(0.0%\)"/>
    <numFmt numFmtId="169" formatCode="0.0"/>
  </numFmts>
  <fonts count="14" x14ac:knownFonts="1">
    <font>
      <sz val="11"/>
      <color indexed="8"/>
      <name val="Calibri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name val="Calibri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3" fillId="0" borderId="0" xfId="2" applyFont="1" applyFill="1" applyAlignment="1" applyProtection="1">
      <alignment horizontal="left" indent="1"/>
    </xf>
    <xf numFmtId="0" fontId="5" fillId="0" borderId="0" xfId="0" applyFont="1"/>
    <xf numFmtId="0" fontId="8" fillId="0" borderId="0" xfId="0" applyFont="1" applyFill="1" applyBorder="1"/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9" fontId="8" fillId="0" borderId="0" xfId="0" applyNumberFormat="1" applyFont="1" applyFill="1" applyBorder="1"/>
    <xf numFmtId="165" fontId="4" fillId="0" borderId="0" xfId="1" applyNumberFormat="1" applyFont="1" applyFill="1" applyBorder="1"/>
    <xf numFmtId="0" fontId="8" fillId="0" borderId="0" xfId="0" applyFont="1" applyAlignment="1">
      <alignment horizontal="left"/>
    </xf>
    <xf numFmtId="0" fontId="9" fillId="0" borderId="0" xfId="0" applyFont="1" applyAlignment="1"/>
    <xf numFmtId="0" fontId="10" fillId="3" borderId="0" xfId="0" applyFont="1" applyFill="1" applyAlignment="1">
      <alignment horizontal="right"/>
    </xf>
    <xf numFmtId="166" fontId="8" fillId="0" borderId="0" xfId="0" applyNumberFormat="1" applyFont="1" applyFill="1"/>
    <xf numFmtId="0" fontId="8" fillId="0" borderId="0" xfId="0" applyFont="1" applyAlignment="1">
      <alignment horizontal="left" indent="1"/>
    </xf>
    <xf numFmtId="167" fontId="8" fillId="0" borderId="0" xfId="0" applyNumberFormat="1" applyFont="1"/>
    <xf numFmtId="167" fontId="8" fillId="3" borderId="0" xfId="0" applyNumberFormat="1" applyFont="1" applyFill="1"/>
    <xf numFmtId="167" fontId="8" fillId="0" borderId="0" xfId="0" applyNumberFormat="1" applyFont="1" applyFill="1"/>
    <xf numFmtId="0" fontId="8" fillId="0" borderId="0" xfId="0" applyFont="1" applyAlignment="1">
      <alignment horizontal="left" indent="2"/>
    </xf>
    <xf numFmtId="167" fontId="8" fillId="0" borderId="0" xfId="0" applyNumberFormat="1" applyFont="1" applyBorder="1"/>
    <xf numFmtId="167" fontId="8" fillId="3" borderId="0" xfId="0" applyNumberFormat="1" applyFont="1" applyFill="1" applyBorder="1"/>
    <xf numFmtId="0" fontId="11" fillId="0" borderId="0" xfId="0" applyFont="1" applyAlignment="1">
      <alignment horizontal="left" indent="2"/>
    </xf>
    <xf numFmtId="168" fontId="11" fillId="3" borderId="0" xfId="0" applyNumberFormat="1" applyFont="1" applyFill="1"/>
    <xf numFmtId="169" fontId="8" fillId="0" borderId="0" xfId="0" applyNumberFormat="1" applyFont="1" applyFill="1"/>
    <xf numFmtId="0" fontId="8" fillId="3" borderId="0" xfId="0" applyFont="1" applyFill="1"/>
    <xf numFmtId="169" fontId="8" fillId="3" borderId="0" xfId="0" applyNumberFormat="1" applyFont="1" applyFill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indent="3"/>
    </xf>
    <xf numFmtId="166" fontId="8" fillId="3" borderId="0" xfId="0" applyNumberFormat="1" applyFont="1" applyFill="1"/>
    <xf numFmtId="166" fontId="8" fillId="0" borderId="0" xfId="0" applyNumberFormat="1" applyFont="1" applyBorder="1"/>
    <xf numFmtId="166" fontId="8" fillId="3" borderId="0" xfId="0" applyNumberFormat="1" applyFont="1" applyFill="1" applyBorder="1"/>
    <xf numFmtId="0" fontId="4" fillId="0" borderId="0" xfId="0" applyFont="1"/>
    <xf numFmtId="0" fontId="2" fillId="0" borderId="0" xfId="2" applyAlignment="1" applyProtection="1">
      <alignment horizontal="right"/>
    </xf>
    <xf numFmtId="0" fontId="13" fillId="0" borderId="0" xfId="0" applyFont="1" applyFill="1" applyAlignment="1">
      <alignment horizontal="center"/>
    </xf>
    <xf numFmtId="166" fontId="8" fillId="0" borderId="0" xfId="0" applyNumberFormat="1" applyFont="1" applyBorder="1"/>
    <xf numFmtId="17" fontId="1" fillId="0" borderId="0" xfId="0" applyNumberFormat="1" applyFont="1" applyFill="1" applyAlignment="1">
      <alignment horizontal="left"/>
    </xf>
    <xf numFmtId="168" fontId="8" fillId="3" borderId="0" xfId="4" applyNumberFormat="1" applyFont="1" applyFill="1"/>
    <xf numFmtId="168" fontId="8" fillId="3" borderId="0" xfId="4" applyNumberFormat="1" applyFont="1" applyFill="1" applyBorder="1"/>
  </cellXfs>
  <cellStyles count="5">
    <cellStyle name="Comma" xfId="1" builtinId="3"/>
    <cellStyle name="Hyperlink" xfId="2" builtinId="8"/>
    <cellStyle name="Normal" xfId="0" builtinId="0"/>
    <cellStyle name="Percent" xfId="4" builtinId="5"/>
    <cellStyle name="Standard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rgb="FF00B050"/>
    <pageSetUpPr fitToPage="1"/>
  </sheetPr>
  <dimension ref="A1:J75"/>
  <sheetViews>
    <sheetView tabSelected="1" topLeftCell="A4" zoomScale="115" zoomScaleNormal="115" workbookViewId="0">
      <selection activeCell="K16" sqref="K16"/>
    </sheetView>
  </sheetViews>
  <sheetFormatPr defaultColWidth="11.42578125" defaultRowHeight="12.75" x14ac:dyDescent="0.2"/>
  <cols>
    <col min="1" max="1" width="30" style="2" customWidth="1"/>
    <col min="2" max="2" width="1.42578125" style="2" customWidth="1"/>
    <col min="3" max="3" width="12.7109375" style="2" customWidth="1"/>
    <col min="4" max="4" width="2.28515625" style="2" customWidth="1"/>
    <col min="5" max="5" width="12.7109375" style="2" customWidth="1"/>
    <col min="6" max="6" width="2.28515625" style="2" customWidth="1"/>
    <col min="7" max="7" width="12.7109375" style="2" customWidth="1"/>
    <col min="8" max="16384" width="11.42578125" style="2"/>
  </cols>
  <sheetData>
    <row r="1" spans="1:10" ht="18" x14ac:dyDescent="0.25">
      <c r="A1" s="1" t="s">
        <v>4</v>
      </c>
      <c r="D1" s="3"/>
      <c r="E1" s="34"/>
      <c r="G1" s="34"/>
    </row>
    <row r="2" spans="1:10" ht="18" x14ac:dyDescent="0.25">
      <c r="A2" s="36" t="s">
        <v>15</v>
      </c>
      <c r="D2" s="3"/>
    </row>
    <row r="3" spans="1:10" x14ac:dyDescent="0.2">
      <c r="B3" s="4"/>
      <c r="D3" s="3"/>
      <c r="E3" s="33"/>
      <c r="G3" s="33"/>
      <c r="J3" s="33"/>
    </row>
    <row r="4" spans="1:10" x14ac:dyDescent="0.2">
      <c r="A4" s="5" t="s">
        <v>5</v>
      </c>
      <c r="C4" s="6"/>
      <c r="D4" s="6"/>
      <c r="E4" s="6"/>
      <c r="F4" s="6"/>
      <c r="G4" s="6"/>
      <c r="H4" s="6"/>
    </row>
    <row r="5" spans="1:10" x14ac:dyDescent="0.2">
      <c r="A5" s="32"/>
      <c r="C5" s="6"/>
      <c r="D5" s="6"/>
      <c r="E5" s="6"/>
      <c r="F5" s="6"/>
      <c r="G5" s="6"/>
      <c r="H5" s="6"/>
    </row>
    <row r="6" spans="1:10" x14ac:dyDescent="0.2">
      <c r="C6" s="7">
        <v>2013</v>
      </c>
      <c r="D6" s="8"/>
      <c r="E6" s="7">
        <v>2014</v>
      </c>
      <c r="F6" s="9"/>
      <c r="G6" s="7">
        <v>2015</v>
      </c>
      <c r="H6" s="10"/>
    </row>
    <row r="7" spans="1:10" x14ac:dyDescent="0.2">
      <c r="C7" s="8"/>
      <c r="D7" s="8"/>
      <c r="E7" s="8"/>
      <c r="F7" s="9"/>
      <c r="G7" s="8"/>
      <c r="H7" s="10"/>
    </row>
    <row r="8" spans="1:10" x14ac:dyDescent="0.2">
      <c r="A8" s="12" t="s">
        <v>6</v>
      </c>
      <c r="C8" s="13" t="s">
        <v>14</v>
      </c>
      <c r="D8" s="14"/>
      <c r="E8" s="13" t="s">
        <v>14</v>
      </c>
      <c r="F8" s="3"/>
      <c r="G8" s="13" t="s">
        <v>14</v>
      </c>
    </row>
    <row r="9" spans="1:10" x14ac:dyDescent="0.2">
      <c r="A9" s="11" t="s">
        <v>0</v>
      </c>
      <c r="C9" s="29">
        <f>C22+C35+C48+C61+C74</f>
        <v>1839.4</v>
      </c>
      <c r="D9" s="14"/>
      <c r="E9" s="29">
        <f>E22+E35+E48+E61+E74</f>
        <v>1808.8540729863591</v>
      </c>
      <c r="F9" s="3"/>
      <c r="G9" s="29">
        <f>G22+G35+G48+G61+G74</f>
        <v>1623.8150242056311</v>
      </c>
    </row>
    <row r="10" spans="1:10" x14ac:dyDescent="0.2">
      <c r="A10" s="15" t="s">
        <v>1</v>
      </c>
      <c r="C10" s="21">
        <v>48</v>
      </c>
      <c r="D10" s="20"/>
      <c r="E10" s="21">
        <f>E9-C9</f>
        <v>-30.545927013640949</v>
      </c>
      <c r="F10" s="3"/>
      <c r="G10" s="21">
        <f>G9-E9</f>
        <v>-185.03904878072808</v>
      </c>
    </row>
    <row r="11" spans="1:10" x14ac:dyDescent="0.2">
      <c r="A11" s="19" t="s">
        <v>13</v>
      </c>
      <c r="C11" s="17">
        <v>-3.8</v>
      </c>
      <c r="D11" s="16"/>
      <c r="E11" s="17">
        <v>2.9</v>
      </c>
      <c r="F11" s="3"/>
      <c r="G11" s="17">
        <v>-37.074920257716776</v>
      </c>
    </row>
    <row r="12" spans="1:10" x14ac:dyDescent="0.2">
      <c r="A12" s="19" t="s">
        <v>3</v>
      </c>
      <c r="C12" s="17">
        <v>-5.3</v>
      </c>
      <c r="D12" s="16"/>
      <c r="E12" s="17">
        <v>-25.4</v>
      </c>
      <c r="F12" s="3"/>
      <c r="G12" s="17">
        <v>-184.35905150465146</v>
      </c>
    </row>
    <row r="13" spans="1:10" x14ac:dyDescent="0.2">
      <c r="A13" s="19" t="s">
        <v>2</v>
      </c>
      <c r="C13" s="21">
        <f>C10-C11-C12</f>
        <v>57.099999999999994</v>
      </c>
      <c r="D13" s="20"/>
      <c r="E13" s="21">
        <f>E10-E11-E12</f>
        <v>-8.0459270136409486</v>
      </c>
      <c r="F13" s="3"/>
      <c r="G13" s="21">
        <v>36.394810642703142</v>
      </c>
    </row>
    <row r="14" spans="1:10" x14ac:dyDescent="0.2">
      <c r="A14" s="19"/>
      <c r="C14" s="21"/>
      <c r="D14" s="20"/>
      <c r="E14" s="21"/>
      <c r="F14" s="3"/>
      <c r="G14" s="21"/>
    </row>
    <row r="15" spans="1:10" x14ac:dyDescent="0.2">
      <c r="A15" s="2" t="s">
        <v>10</v>
      </c>
      <c r="C15" s="21"/>
      <c r="D15" s="20"/>
      <c r="E15" s="37">
        <f>(E9-C9)/C9</f>
        <v>-1.6606462440818173E-2</v>
      </c>
      <c r="F15" s="3"/>
      <c r="G15" s="37">
        <f>(G9-E9)/E9</f>
        <v>-0.10229628334541915</v>
      </c>
    </row>
    <row r="16" spans="1:10" x14ac:dyDescent="0.2">
      <c r="A16" s="19" t="s">
        <v>13</v>
      </c>
      <c r="C16" s="21"/>
      <c r="D16" s="20"/>
      <c r="E16" s="38">
        <v>1E-3</v>
      </c>
      <c r="F16" s="3"/>
      <c r="G16" s="38">
        <v>-2.095E-2</v>
      </c>
    </row>
    <row r="17" spans="1:7" x14ac:dyDescent="0.2">
      <c r="A17" s="19" t="s">
        <v>3</v>
      </c>
      <c r="C17" s="21"/>
      <c r="D17" s="20"/>
      <c r="E17" s="38">
        <v>-1.4E-2</v>
      </c>
      <c r="F17" s="3"/>
      <c r="G17" s="38">
        <v>-0.1019203499100758</v>
      </c>
    </row>
    <row r="18" spans="1:7" x14ac:dyDescent="0.2">
      <c r="A18" s="19" t="s">
        <v>2</v>
      </c>
      <c r="C18" s="21"/>
      <c r="D18" s="20"/>
      <c r="E18" s="38">
        <v>-4.0000000000000001E-3</v>
      </c>
      <c r="F18" s="3"/>
      <c r="G18" s="38">
        <v>2.0571121035679912E-2</v>
      </c>
    </row>
    <row r="19" spans="1:7" x14ac:dyDescent="0.2">
      <c r="A19" s="19"/>
      <c r="C19" s="17"/>
      <c r="D19" s="18"/>
      <c r="E19" s="17"/>
      <c r="F19" s="3"/>
      <c r="G19" s="17"/>
    </row>
    <row r="20" spans="1:7" x14ac:dyDescent="0.2">
      <c r="A20" s="22"/>
      <c r="C20" s="23"/>
      <c r="D20" s="24"/>
      <c r="E20" s="23"/>
      <c r="F20" s="3"/>
      <c r="G20" s="23"/>
    </row>
    <row r="21" spans="1:7" x14ac:dyDescent="0.2">
      <c r="A21" s="12" t="s">
        <v>7</v>
      </c>
      <c r="C21" s="13" t="s">
        <v>14</v>
      </c>
      <c r="D21" s="14"/>
      <c r="E21" s="13" t="s">
        <v>14</v>
      </c>
      <c r="F21" s="3"/>
      <c r="G21" s="13" t="s">
        <v>14</v>
      </c>
    </row>
    <row r="22" spans="1:7" x14ac:dyDescent="0.2">
      <c r="A22" s="11" t="s">
        <v>0</v>
      </c>
      <c r="C22" s="31">
        <v>624.4</v>
      </c>
      <c r="D22" s="30"/>
      <c r="E22" s="31">
        <v>622.77365455753716</v>
      </c>
      <c r="F22" s="3"/>
      <c r="G22" s="31">
        <v>547.02008838792995</v>
      </c>
    </row>
    <row r="23" spans="1:7" x14ac:dyDescent="0.2">
      <c r="A23" s="15" t="s">
        <v>1</v>
      </c>
      <c r="C23" s="21"/>
      <c r="D23" s="20"/>
      <c r="E23" s="21"/>
      <c r="F23" s="3"/>
      <c r="G23" s="21">
        <f>G22-E22</f>
        <v>-75.753566169607211</v>
      </c>
    </row>
    <row r="24" spans="1:7" x14ac:dyDescent="0.2">
      <c r="A24" s="19" t="s">
        <v>13</v>
      </c>
      <c r="C24" s="17"/>
      <c r="D24" s="16"/>
      <c r="E24" s="17"/>
      <c r="F24" s="3"/>
      <c r="G24" s="17">
        <v>0</v>
      </c>
    </row>
    <row r="25" spans="1:7" x14ac:dyDescent="0.2">
      <c r="A25" s="19" t="s">
        <v>3</v>
      </c>
      <c r="C25" s="17"/>
      <c r="D25" s="16"/>
      <c r="E25" s="17"/>
      <c r="F25" s="3"/>
      <c r="G25" s="17">
        <v>-55.2</v>
      </c>
    </row>
    <row r="26" spans="1:7" x14ac:dyDescent="0.2">
      <c r="A26" s="19" t="s">
        <v>2</v>
      </c>
      <c r="C26" s="21"/>
      <c r="D26" s="20"/>
      <c r="E26" s="21"/>
      <c r="F26" s="3"/>
      <c r="G26" s="21">
        <v>-20.6</v>
      </c>
    </row>
    <row r="27" spans="1:7" x14ac:dyDescent="0.2">
      <c r="A27" s="19"/>
      <c r="C27" s="21"/>
      <c r="D27" s="20"/>
      <c r="E27" s="21"/>
      <c r="F27" s="3"/>
      <c r="G27" s="21"/>
    </row>
    <row r="28" spans="1:7" x14ac:dyDescent="0.2">
      <c r="A28" s="2" t="s">
        <v>10</v>
      </c>
      <c r="C28" s="21"/>
      <c r="D28" s="20"/>
      <c r="E28" s="37">
        <f>(E22-C22)/C22</f>
        <v>-2.6046531749885022E-3</v>
      </c>
      <c r="F28" s="3"/>
      <c r="G28" s="37">
        <f>(G22-E22)/E22</f>
        <v>-0.12163900257378092</v>
      </c>
    </row>
    <row r="29" spans="1:7" x14ac:dyDescent="0.2">
      <c r="A29" s="19" t="s">
        <v>13</v>
      </c>
      <c r="C29" s="21"/>
      <c r="D29" s="20"/>
      <c r="E29" s="38"/>
      <c r="F29" s="3"/>
      <c r="G29" s="38">
        <v>0</v>
      </c>
    </row>
    <row r="30" spans="1:7" x14ac:dyDescent="0.2">
      <c r="A30" s="19" t="s">
        <v>3</v>
      </c>
      <c r="C30" s="21"/>
      <c r="D30" s="20"/>
      <c r="E30" s="38"/>
      <c r="F30" s="3"/>
      <c r="G30" s="38">
        <v>-8.8999999999999996E-2</v>
      </c>
    </row>
    <row r="31" spans="1:7" x14ac:dyDescent="0.2">
      <c r="A31" s="19" t="s">
        <v>2</v>
      </c>
      <c r="C31" s="21"/>
      <c r="D31" s="20"/>
      <c r="E31" s="38"/>
      <c r="F31" s="3"/>
      <c r="G31" s="38">
        <v>-3.3000000000000002E-2</v>
      </c>
    </row>
    <row r="32" spans="1:7" x14ac:dyDescent="0.2">
      <c r="C32" s="25"/>
      <c r="E32" s="25"/>
      <c r="F32" s="3"/>
      <c r="G32" s="25"/>
    </row>
    <row r="33" spans="1:7" x14ac:dyDescent="0.2">
      <c r="C33" s="26"/>
      <c r="D33" s="24"/>
      <c r="E33" s="26"/>
      <c r="F33" s="3"/>
      <c r="G33" s="26"/>
    </row>
    <row r="34" spans="1:7" x14ac:dyDescent="0.2">
      <c r="A34" s="12" t="s">
        <v>11</v>
      </c>
      <c r="C34" s="13" t="s">
        <v>14</v>
      </c>
      <c r="D34" s="14"/>
      <c r="E34" s="13" t="s">
        <v>14</v>
      </c>
      <c r="F34" s="3"/>
      <c r="G34" s="13" t="s">
        <v>14</v>
      </c>
    </row>
    <row r="35" spans="1:7" x14ac:dyDescent="0.2">
      <c r="A35" s="11" t="s">
        <v>0</v>
      </c>
      <c r="C35" s="31">
        <v>503.7</v>
      </c>
      <c r="D35" s="30"/>
      <c r="E35" s="31">
        <v>498.28747939434629</v>
      </c>
      <c r="F35" s="3"/>
      <c r="G35" s="31">
        <v>459.75284661704052</v>
      </c>
    </row>
    <row r="36" spans="1:7" x14ac:dyDescent="0.2">
      <c r="A36" s="15" t="s">
        <v>1</v>
      </c>
      <c r="C36" s="21"/>
      <c r="D36" s="20"/>
      <c r="E36" s="21"/>
      <c r="F36" s="3"/>
      <c r="G36" s="21">
        <f>G35-E35</f>
        <v>-38.534632777305774</v>
      </c>
    </row>
    <row r="37" spans="1:7" x14ac:dyDescent="0.2">
      <c r="A37" s="19" t="s">
        <v>13</v>
      </c>
      <c r="C37" s="17"/>
      <c r="D37" s="16"/>
      <c r="E37" s="17"/>
      <c r="F37" s="3"/>
      <c r="G37" s="17">
        <v>2.6</v>
      </c>
    </row>
    <row r="38" spans="1:7" x14ac:dyDescent="0.2">
      <c r="A38" s="19" t="s">
        <v>3</v>
      </c>
      <c r="C38" s="17"/>
      <c r="D38" s="16"/>
      <c r="E38" s="17"/>
      <c r="F38" s="3"/>
      <c r="G38" s="17">
        <v>-46.6</v>
      </c>
    </row>
    <row r="39" spans="1:7" x14ac:dyDescent="0.2">
      <c r="A39" s="19" t="s">
        <v>2</v>
      </c>
      <c r="C39" s="21"/>
      <c r="D39" s="20"/>
      <c r="E39" s="21"/>
      <c r="F39" s="3"/>
      <c r="G39" s="21">
        <v>5.5</v>
      </c>
    </row>
    <row r="40" spans="1:7" x14ac:dyDescent="0.2">
      <c r="A40" s="19"/>
      <c r="C40" s="21"/>
      <c r="D40" s="20"/>
      <c r="E40" s="21"/>
      <c r="F40" s="3"/>
      <c r="G40" s="21"/>
    </row>
    <row r="41" spans="1:7" x14ac:dyDescent="0.2">
      <c r="A41" s="2" t="s">
        <v>10</v>
      </c>
      <c r="C41" s="21"/>
      <c r="D41" s="20"/>
      <c r="E41" s="37">
        <f>(E35-C35)/C35</f>
        <v>-1.0745524331256098E-2</v>
      </c>
      <c r="F41" s="3"/>
      <c r="G41" s="37">
        <f>(G35-E35)/E35</f>
        <v>-7.7334138164867158E-2</v>
      </c>
    </row>
    <row r="42" spans="1:7" x14ac:dyDescent="0.2">
      <c r="A42" s="19" t="s">
        <v>13</v>
      </c>
      <c r="C42" s="21"/>
      <c r="D42" s="20"/>
      <c r="E42" s="38"/>
      <c r="F42" s="3"/>
      <c r="G42" s="38">
        <v>5.0000000000000001E-3</v>
      </c>
    </row>
    <row r="43" spans="1:7" x14ac:dyDescent="0.2">
      <c r="A43" s="19" t="s">
        <v>3</v>
      </c>
      <c r="C43" s="21"/>
      <c r="D43" s="20"/>
      <c r="E43" s="38"/>
      <c r="F43" s="3"/>
      <c r="G43" s="38">
        <v>-9.2999999999999999E-2</v>
      </c>
    </row>
    <row r="44" spans="1:7" x14ac:dyDescent="0.2">
      <c r="A44" s="19" t="s">
        <v>2</v>
      </c>
      <c r="C44" s="21"/>
      <c r="D44" s="20"/>
      <c r="E44" s="38"/>
      <c r="F44" s="3"/>
      <c r="G44" s="38">
        <v>1.0999999999999999E-2</v>
      </c>
    </row>
    <row r="45" spans="1:7" x14ac:dyDescent="0.2">
      <c r="C45" s="26"/>
      <c r="D45" s="24"/>
      <c r="E45" s="26"/>
      <c r="F45" s="3"/>
      <c r="G45" s="26"/>
    </row>
    <row r="46" spans="1:7" x14ac:dyDescent="0.2">
      <c r="C46" s="26"/>
      <c r="D46" s="24"/>
      <c r="E46" s="26"/>
      <c r="F46" s="3"/>
      <c r="G46" s="26"/>
    </row>
    <row r="47" spans="1:7" x14ac:dyDescent="0.2">
      <c r="A47" s="27" t="s">
        <v>8</v>
      </c>
      <c r="C47" s="13" t="s">
        <v>14</v>
      </c>
      <c r="D47" s="14"/>
      <c r="E47" s="13" t="s">
        <v>14</v>
      </c>
      <c r="F47" s="3"/>
      <c r="G47" s="13" t="s">
        <v>14</v>
      </c>
    </row>
    <row r="48" spans="1:7" x14ac:dyDescent="0.2">
      <c r="A48" s="15" t="s">
        <v>0</v>
      </c>
      <c r="C48" s="31">
        <v>581.4</v>
      </c>
      <c r="D48" s="30"/>
      <c r="E48" s="31">
        <v>553.61164805253691</v>
      </c>
      <c r="F48" s="3"/>
      <c r="G48" s="31">
        <v>492.61015966695601</v>
      </c>
    </row>
    <row r="49" spans="1:7" x14ac:dyDescent="0.2">
      <c r="A49" s="15" t="s">
        <v>1</v>
      </c>
      <c r="C49" s="21"/>
      <c r="D49" s="20"/>
      <c r="E49" s="21"/>
      <c r="F49" s="3"/>
      <c r="G49" s="21">
        <f>G48-E48</f>
        <v>-61.001488385580899</v>
      </c>
    </row>
    <row r="50" spans="1:7" x14ac:dyDescent="0.2">
      <c r="A50" s="19" t="s">
        <v>13</v>
      </c>
      <c r="C50" s="17"/>
      <c r="D50" s="16"/>
      <c r="E50" s="17"/>
      <c r="F50" s="3"/>
      <c r="G50" s="17">
        <v>-39.6</v>
      </c>
    </row>
    <row r="51" spans="1:7" x14ac:dyDescent="0.2">
      <c r="A51" s="19" t="s">
        <v>3</v>
      </c>
      <c r="C51" s="17"/>
      <c r="D51" s="16"/>
      <c r="E51" s="17"/>
      <c r="F51" s="3"/>
      <c r="G51" s="17">
        <v>-59.2</v>
      </c>
    </row>
    <row r="52" spans="1:7" x14ac:dyDescent="0.2">
      <c r="A52" s="19" t="s">
        <v>2</v>
      </c>
      <c r="C52" s="21"/>
      <c r="D52" s="20"/>
      <c r="E52" s="21"/>
      <c r="F52" s="3"/>
      <c r="G52" s="21">
        <v>37.799999999999997</v>
      </c>
    </row>
    <row r="53" spans="1:7" x14ac:dyDescent="0.2">
      <c r="A53" s="19"/>
      <c r="C53" s="21"/>
      <c r="D53" s="20"/>
      <c r="E53" s="21"/>
      <c r="F53" s="3"/>
      <c r="G53" s="21"/>
    </row>
    <row r="54" spans="1:7" x14ac:dyDescent="0.2">
      <c r="A54" s="2" t="s">
        <v>10</v>
      </c>
      <c r="C54" s="21"/>
      <c r="D54" s="20"/>
      <c r="E54" s="37">
        <f>(E48-C48)/C48</f>
        <v>-4.77955829849726E-2</v>
      </c>
      <c r="F54" s="3"/>
      <c r="G54" s="37">
        <f>(G48-E48)/E48</f>
        <v>-0.11018823140764544</v>
      </c>
    </row>
    <row r="55" spans="1:7" x14ac:dyDescent="0.2">
      <c r="A55" s="19" t="s">
        <v>13</v>
      </c>
      <c r="C55" s="21"/>
      <c r="D55" s="20"/>
      <c r="E55" s="38"/>
      <c r="F55" s="3"/>
      <c r="G55" s="38">
        <v>-7.6999999999999999E-2</v>
      </c>
    </row>
    <row r="56" spans="1:7" x14ac:dyDescent="0.2">
      <c r="A56" s="19" t="s">
        <v>3</v>
      </c>
      <c r="C56" s="21"/>
      <c r="D56" s="20"/>
      <c r="E56" s="38"/>
      <c r="F56" s="3"/>
      <c r="G56" s="38">
        <v>-0.107</v>
      </c>
    </row>
    <row r="57" spans="1:7" x14ac:dyDescent="0.2">
      <c r="A57" s="19" t="s">
        <v>2</v>
      </c>
      <c r="C57" s="21"/>
      <c r="D57" s="20"/>
      <c r="E57" s="38"/>
      <c r="F57" s="3"/>
      <c r="G57" s="38">
        <v>7.3999999999999996E-2</v>
      </c>
    </row>
    <row r="58" spans="1:7" x14ac:dyDescent="0.2">
      <c r="A58" s="19"/>
      <c r="C58" s="21"/>
      <c r="D58" s="20"/>
      <c r="E58" s="21"/>
      <c r="F58" s="3"/>
      <c r="G58" s="21"/>
    </row>
    <row r="59" spans="1:7" x14ac:dyDescent="0.2">
      <c r="C59" s="26"/>
      <c r="D59" s="24"/>
      <c r="E59" s="26"/>
      <c r="F59" s="3"/>
      <c r="G59" s="26"/>
    </row>
    <row r="60" spans="1:7" x14ac:dyDescent="0.2">
      <c r="A60" s="27" t="s">
        <v>9</v>
      </c>
      <c r="C60" s="13" t="s">
        <v>14</v>
      </c>
      <c r="D60" s="14"/>
      <c r="E60" s="13" t="s">
        <v>14</v>
      </c>
      <c r="F60" s="3"/>
      <c r="G60" s="13" t="s">
        <v>14</v>
      </c>
    </row>
    <row r="61" spans="1:7" x14ac:dyDescent="0.2">
      <c r="A61" s="11" t="s">
        <v>0</v>
      </c>
      <c r="C61" s="31">
        <v>147.4</v>
      </c>
      <c r="D61" s="30"/>
      <c r="E61" s="31">
        <v>152.9336678507259</v>
      </c>
      <c r="F61" s="3"/>
      <c r="G61" s="31">
        <v>133.71049366507381</v>
      </c>
    </row>
    <row r="62" spans="1:7" x14ac:dyDescent="0.2">
      <c r="A62" s="15" t="s">
        <v>1</v>
      </c>
      <c r="C62" s="21"/>
      <c r="D62" s="20"/>
      <c r="E62" s="21"/>
      <c r="F62" s="3"/>
      <c r="G62" s="21">
        <f>G61-E61</f>
        <v>-19.223174185652084</v>
      </c>
    </row>
    <row r="63" spans="1:7" x14ac:dyDescent="0.2">
      <c r="A63" s="19" t="s">
        <v>13</v>
      </c>
      <c r="C63" s="17"/>
      <c r="D63" s="16"/>
      <c r="E63" s="17"/>
      <c r="F63" s="3"/>
      <c r="G63" s="17">
        <v>0</v>
      </c>
    </row>
    <row r="64" spans="1:7" x14ac:dyDescent="0.2">
      <c r="A64" s="19" t="s">
        <v>3</v>
      </c>
      <c r="C64" s="17"/>
      <c r="D64" s="16"/>
      <c r="E64" s="17"/>
      <c r="F64" s="3"/>
      <c r="G64" s="17">
        <v>-25</v>
      </c>
    </row>
    <row r="65" spans="1:7" x14ac:dyDescent="0.2">
      <c r="A65" s="19" t="s">
        <v>2</v>
      </c>
      <c r="C65" s="21"/>
      <c r="D65" s="20"/>
      <c r="E65" s="21"/>
      <c r="F65" s="3"/>
      <c r="G65" s="21">
        <v>5.8</v>
      </c>
    </row>
    <row r="66" spans="1:7" x14ac:dyDescent="0.2">
      <c r="A66" s="19"/>
      <c r="C66" s="21"/>
      <c r="D66" s="20"/>
      <c r="E66" s="21"/>
      <c r="F66" s="3"/>
      <c r="G66" s="21"/>
    </row>
    <row r="67" spans="1:7" x14ac:dyDescent="0.2">
      <c r="A67" s="2" t="s">
        <v>10</v>
      </c>
      <c r="C67" s="21"/>
      <c r="D67" s="20"/>
      <c r="E67" s="37">
        <f>(E61-C61)/C61</f>
        <v>3.7541844306145801E-2</v>
      </c>
      <c r="F67" s="3"/>
      <c r="G67" s="37">
        <f>(G61-E61)/E61</f>
        <v>-0.12569615609046442</v>
      </c>
    </row>
    <row r="68" spans="1:7" x14ac:dyDescent="0.2">
      <c r="A68" s="19" t="s">
        <v>13</v>
      </c>
      <c r="C68" s="21"/>
      <c r="D68" s="20"/>
      <c r="E68" s="38"/>
      <c r="F68" s="3"/>
      <c r="G68" s="38">
        <v>0</v>
      </c>
    </row>
    <row r="69" spans="1:7" x14ac:dyDescent="0.2">
      <c r="A69" s="19" t="s">
        <v>3</v>
      </c>
      <c r="C69" s="21"/>
      <c r="D69" s="20"/>
      <c r="E69" s="38"/>
      <c r="F69" s="3"/>
      <c r="G69" s="38">
        <v>-0.16400000000000001</v>
      </c>
    </row>
    <row r="70" spans="1:7" x14ac:dyDescent="0.2">
      <c r="A70" s="19" t="s">
        <v>2</v>
      </c>
      <c r="C70" s="21"/>
      <c r="D70" s="20"/>
      <c r="E70" s="38"/>
      <c r="F70" s="3"/>
      <c r="G70" s="38">
        <v>3.7999999999999999E-2</v>
      </c>
    </row>
    <row r="71" spans="1:7" x14ac:dyDescent="0.2">
      <c r="A71" s="11"/>
      <c r="C71" s="31"/>
      <c r="D71" s="35"/>
      <c r="E71" s="31"/>
      <c r="F71" s="3"/>
      <c r="G71" s="31"/>
    </row>
    <row r="72" spans="1:7" x14ac:dyDescent="0.2">
      <c r="A72" s="28"/>
      <c r="C72" s="31"/>
      <c r="E72" s="31"/>
      <c r="G72" s="31"/>
    </row>
    <row r="73" spans="1:7" x14ac:dyDescent="0.2">
      <c r="A73" s="27" t="s">
        <v>12</v>
      </c>
      <c r="C73" s="13" t="s">
        <v>14</v>
      </c>
      <c r="D73" s="14"/>
      <c r="E73" s="13" t="s">
        <v>14</v>
      </c>
      <c r="F73" s="3"/>
      <c r="G73" s="13" t="s">
        <v>14</v>
      </c>
    </row>
    <row r="74" spans="1:7" x14ac:dyDescent="0.2">
      <c r="A74" s="11" t="s">
        <v>0</v>
      </c>
      <c r="C74" s="31">
        <v>-17.5</v>
      </c>
      <c r="D74" s="35"/>
      <c r="E74" s="31">
        <v>-18.7523768687869</v>
      </c>
      <c r="F74" s="3"/>
      <c r="G74" s="31">
        <v>-9.2785641313690999</v>
      </c>
    </row>
    <row r="75" spans="1:7" x14ac:dyDescent="0.2">
      <c r="A75" s="11"/>
      <c r="C75" s="31"/>
      <c r="D75" s="35"/>
      <c r="E75" s="31"/>
      <c r="F75" s="3"/>
      <c r="G75" s="31"/>
    </row>
  </sheetData>
  <phoneticPr fontId="12" type="noConversion"/>
  <pageMargins left="0.51181102362204722" right="0.51181102362204722" top="0.59055118110236227" bottom="0.39370078740157483" header="0.31496062992125984" footer="0.11811023622047245"/>
  <pageSetup paperSize="9" scale="82" orientation="portrait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Revenue</vt:lpstr>
    </vt:vector>
  </TitlesOfParts>
  <Company>Merck KGaA, Darmstadt, Germany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m167862</dc:creator>
  <cp:lastModifiedBy>Joshua Young</cp:lastModifiedBy>
  <cp:lastPrinted>2016-02-09T12:31:06Z</cp:lastPrinted>
  <dcterms:created xsi:type="dcterms:W3CDTF">2012-03-05T07:01:40Z</dcterms:created>
  <dcterms:modified xsi:type="dcterms:W3CDTF">2016-02-09T14:43:50Z</dcterms:modified>
</cp:coreProperties>
</file>