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Q:\BRKR\Finance\BDAL Finance\Bruker BioSciences\BRKR Investor Relations\Earnings Calls\2023\4Q23\"/>
    </mc:Choice>
  </mc:AlternateContent>
  <xr:revisionPtr revIDLastSave="0" documentId="8_{2746822C-3795-42F6-BAC3-6DA97A565CA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roup Revenu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7" i="1" l="1"/>
  <c r="O69" i="1"/>
  <c r="O68" i="1"/>
  <c r="O57" i="1"/>
  <c r="O56" i="1"/>
  <c r="O55" i="1"/>
  <c r="O54" i="1"/>
  <c r="O49" i="1"/>
  <c r="O52" i="1" s="1"/>
  <c r="O43" i="1"/>
  <c r="O42" i="1"/>
  <c r="O28" i="1"/>
  <c r="O36" i="1"/>
  <c r="O39" i="1" s="1"/>
  <c r="O44" i="1" s="1"/>
  <c r="O30" i="1"/>
  <c r="O29" i="1"/>
  <c r="O23" i="1"/>
  <c r="O26" i="1" s="1"/>
  <c r="O31" i="1" s="1"/>
  <c r="O18" i="1"/>
  <c r="O17" i="1"/>
  <c r="O16" i="1"/>
  <c r="O15" i="1"/>
  <c r="M15" i="1"/>
  <c r="O10" i="1"/>
  <c r="M10" i="1"/>
  <c r="O41" i="1" l="1"/>
  <c r="M77" i="1"/>
  <c r="O62" i="1"/>
  <c r="M29" i="1"/>
  <c r="M28" i="1"/>
  <c r="M16" i="1"/>
  <c r="K77" i="1"/>
  <c r="I77" i="1"/>
  <c r="G77" i="1"/>
  <c r="E77" i="1"/>
  <c r="C77" i="1"/>
  <c r="M70" i="1"/>
  <c r="K70" i="1"/>
  <c r="M69" i="1"/>
  <c r="K69" i="1"/>
  <c r="M68" i="1"/>
  <c r="K68" i="1"/>
  <c r="M62" i="1"/>
  <c r="M67" i="1" s="1"/>
  <c r="K62" i="1"/>
  <c r="K67" i="1" s="1"/>
  <c r="M57" i="1"/>
  <c r="K57" i="1"/>
  <c r="M56" i="1"/>
  <c r="K56" i="1"/>
  <c r="M55" i="1"/>
  <c r="K55" i="1"/>
  <c r="M54" i="1"/>
  <c r="K54" i="1"/>
  <c r="M49" i="1"/>
  <c r="K49" i="1"/>
  <c r="M44" i="1"/>
  <c r="K44" i="1"/>
  <c r="M43" i="1"/>
  <c r="K43" i="1"/>
  <c r="M42" i="1"/>
  <c r="K42" i="1"/>
  <c r="M36" i="1"/>
  <c r="M41" i="1" s="1"/>
  <c r="K36" i="1"/>
  <c r="K41" i="1" s="1"/>
  <c r="M31" i="1"/>
  <c r="K31" i="1"/>
  <c r="M30" i="1"/>
  <c r="K30" i="1"/>
  <c r="K29" i="1"/>
  <c r="M23" i="1"/>
  <c r="K23" i="1"/>
  <c r="K28" i="1" s="1"/>
  <c r="M18" i="1"/>
  <c r="K18" i="1"/>
  <c r="M17" i="1"/>
  <c r="K17" i="1"/>
  <c r="K16" i="1"/>
  <c r="K10" i="1"/>
  <c r="K15" i="1" s="1"/>
  <c r="I10" i="1"/>
  <c r="G10" i="1"/>
  <c r="E10" i="1"/>
  <c r="O65" i="1" l="1"/>
  <c r="O70" i="1" s="1"/>
  <c r="O67" i="1"/>
</calcChain>
</file>

<file path=xl/sharedStrings.xml><?xml version="1.0" encoding="utf-8"?>
<sst xmlns="http://schemas.openxmlformats.org/spreadsheetml/2006/main" count="105" uniqueCount="25">
  <si>
    <t>BRUKER CORP REVENUE GROWTH</t>
  </si>
  <si>
    <t>REVENUES BY GROUP</t>
  </si>
  <si>
    <t>2021</t>
  </si>
  <si>
    <t>2022</t>
  </si>
  <si>
    <t>BRUKER CORP, $m</t>
  </si>
  <si>
    <t>Full Year</t>
  </si>
  <si>
    <t>Total Revenues</t>
  </si>
  <si>
    <r>
      <rPr>
        <sz val="10"/>
        <color rgb="FF000000"/>
        <rFont val="Arial"/>
      </rPr>
      <t xml:space="preserve">Total Revenue </t>
    </r>
    <r>
      <rPr>
        <sz val="10"/>
        <color rgb="FF000000"/>
        <rFont val="Calibri"/>
      </rPr>
      <t>∆</t>
    </r>
  </si>
  <si>
    <t>Acquisitions &amp; Divestitures ∆</t>
  </si>
  <si>
    <t>Fx ∆</t>
  </si>
  <si>
    <t>Organic ∆</t>
  </si>
  <si>
    <t>Reported Revenue Growth</t>
  </si>
  <si>
    <t xml:space="preserve">Bruker Scientific Instruments (BSI) </t>
  </si>
  <si>
    <t>Bruker BioSpin Group, $m</t>
  </si>
  <si>
    <r>
      <rPr>
        <sz val="10"/>
        <color rgb="FF000000"/>
        <rFont val="Arial"/>
      </rPr>
      <t xml:space="preserve">Total Revenue </t>
    </r>
    <r>
      <rPr>
        <sz val="10"/>
        <color rgb="FF000000"/>
        <rFont val="Calibri"/>
      </rPr>
      <t>∆</t>
    </r>
  </si>
  <si>
    <t>Bruker Nano Group, $m</t>
  </si>
  <si>
    <r>
      <rPr>
        <sz val="10"/>
        <color rgb="FF000000"/>
        <rFont val="Arial"/>
      </rPr>
      <t xml:space="preserve">Total Revenue </t>
    </r>
    <r>
      <rPr>
        <sz val="10"/>
        <color rgb="FF000000"/>
        <rFont val="Calibri"/>
      </rPr>
      <t>∆</t>
    </r>
  </si>
  <si>
    <t>Bruker CALID Group, $m</t>
  </si>
  <si>
    <r>
      <rPr>
        <sz val="10"/>
        <color rgb="FF000000"/>
        <rFont val="Arial"/>
      </rPr>
      <t xml:space="preserve">Total Revenue </t>
    </r>
    <r>
      <rPr>
        <sz val="10"/>
        <color rgb="FF000000"/>
        <rFont val="Calibri"/>
      </rPr>
      <t>∆</t>
    </r>
  </si>
  <si>
    <t>BEST Segment $m</t>
  </si>
  <si>
    <r>
      <rPr>
        <sz val="10"/>
        <color rgb="FF000000"/>
        <rFont val="Arial"/>
      </rPr>
      <t xml:space="preserve">Total Revenue </t>
    </r>
    <r>
      <rPr>
        <sz val="10"/>
        <color rgb="FF000000"/>
        <rFont val="Calibri"/>
      </rPr>
      <t>∆</t>
    </r>
  </si>
  <si>
    <t>BRKR ELIM $m</t>
  </si>
  <si>
    <t>BEST Segment $m, net of Corporate Eliminations</t>
  </si>
  <si>
    <t>2023</t>
  </si>
  <si>
    <t>FY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</si>
</sst>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0.0%"/>
  </numFmts>
  <fonts count="12" x14ac:knownFonts="1">
    <font>
      <sz val="11"/>
      <color rgb="FF000000"/>
      <name val="Calibri"/>
      <scheme val="minor"/>
    </font>
    <font>
      <b/>
      <sz val="14"/>
      <color theme="1"/>
      <name val="Arial"/>
    </font>
    <font>
      <sz val="10"/>
      <color rgb="FF000000"/>
      <name val="Arial"/>
    </font>
    <font>
      <b/>
      <sz val="12"/>
      <color rgb="FFFFFFFF"/>
      <name val="Arial"/>
    </font>
    <font>
      <u/>
      <sz val="10"/>
      <color rgb="FF0000FF"/>
      <name val="Arial"/>
    </font>
    <font>
      <b/>
      <i/>
      <u/>
      <sz val="10"/>
      <color theme="1"/>
      <name val="Arial"/>
    </font>
    <font>
      <sz val="10"/>
      <color theme="1"/>
      <name val="Arial"/>
    </font>
    <font>
      <b/>
      <sz val="10"/>
      <color rgb="FF000000"/>
      <name val="Arial"/>
    </font>
    <font>
      <u/>
      <sz val="10"/>
      <color rgb="FF000000"/>
      <name val="Arial"/>
    </font>
    <font>
      <sz val="10"/>
      <color rgb="FFFF0000"/>
      <name val="Arial"/>
    </font>
    <font>
      <i/>
      <sz val="10"/>
      <color rgb="FF000000"/>
      <name val="Arial"/>
    </font>
    <font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69696"/>
        <bgColor rgb="FF969696"/>
      </patternFill>
    </fill>
    <fill>
      <patternFill patternType="solid">
        <fgColor rgb="FFCCCCFF"/>
        <bgColor rgb="FFCCCC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37" fontId="3" fillId="0" borderId="0" xfId="0" applyNumberFormat="1" applyFont="1" applyAlignment="1">
      <alignment horizontal="center"/>
    </xf>
    <xf numFmtId="37" fontId="2" fillId="0" borderId="0" xfId="0" applyNumberFormat="1" applyFont="1"/>
    <xf numFmtId="17" fontId="1" fillId="0" borderId="0" xfId="0" applyNumberFormat="1" applyFont="1" applyAlignment="1">
      <alignment horizontal="left"/>
    </xf>
    <xf numFmtId="37" fontId="4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9" fontId="2" fillId="0" borderId="0" xfId="0" applyNumberFormat="1" applyFont="1"/>
    <xf numFmtId="49" fontId="2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37" fontId="2" fillId="0" borderId="0" xfId="0" applyNumberFormat="1" applyFont="1" applyAlignment="1">
      <alignment horizontal="center"/>
    </xf>
    <xf numFmtId="0" fontId="7" fillId="0" borderId="0" xfId="0" applyFont="1"/>
    <xf numFmtId="37" fontId="8" fillId="3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164" fontId="2" fillId="3" borderId="1" xfId="0" applyNumberFormat="1" applyFont="1" applyFill="1" applyBorder="1"/>
    <xf numFmtId="164" fontId="2" fillId="0" borderId="0" xfId="0" applyNumberFormat="1" applyFont="1"/>
    <xf numFmtId="164" fontId="6" fillId="3" borderId="1" xfId="0" applyNumberFormat="1" applyFont="1" applyFill="1" applyBorder="1"/>
    <xf numFmtId="37" fontId="2" fillId="3" borderId="1" xfId="0" applyNumberFormat="1" applyFont="1" applyFill="1" applyBorder="1"/>
    <xf numFmtId="37" fontId="9" fillId="3" borderId="1" xfId="0" applyNumberFormat="1" applyFont="1" applyFill="1" applyBorder="1"/>
    <xf numFmtId="165" fontId="2" fillId="3" borderId="1" xfId="0" applyNumberFormat="1" applyFont="1" applyFill="1" applyBorder="1"/>
    <xf numFmtId="165" fontId="2" fillId="0" borderId="0" xfId="0" applyNumberFormat="1" applyFont="1"/>
    <xf numFmtId="165" fontId="6" fillId="3" borderId="1" xfId="0" applyNumberFormat="1" applyFont="1" applyFill="1" applyBorder="1"/>
    <xf numFmtId="37" fontId="10" fillId="3" borderId="1" xfId="0" applyNumberFormat="1" applyFont="1" applyFill="1" applyBorder="1"/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Z1000"/>
  <sheetViews>
    <sheetView tabSelected="1" workbookViewId="0">
      <pane xSplit="2" ySplit="6" topLeftCell="C37" activePane="bottomRight" state="frozen"/>
      <selection pane="topRight" activeCell="C1" sqref="C1"/>
      <selection pane="bottomLeft" activeCell="A7" sqref="A7"/>
      <selection pane="bottomRight" activeCell="K9" sqref="K9"/>
    </sheetView>
  </sheetViews>
  <sheetFormatPr defaultColWidth="14.453125" defaultRowHeight="15" customHeight="1" x14ac:dyDescent="0.35"/>
  <cols>
    <col min="1" max="1" width="48" customWidth="1"/>
    <col min="2" max="2" width="2.36328125" customWidth="1"/>
    <col min="3" max="3" width="12.6328125" customWidth="1"/>
    <col min="4" max="4" width="2.36328125" customWidth="1"/>
    <col min="5" max="5" width="12.6328125" customWidth="1"/>
    <col min="6" max="6" width="2.36328125" customWidth="1"/>
    <col min="7" max="7" width="12.6328125" customWidth="1"/>
    <col min="8" max="8" width="2.36328125" customWidth="1"/>
    <col min="9" max="9" width="12.6328125" customWidth="1"/>
    <col min="10" max="10" width="2.36328125" customWidth="1"/>
    <col min="11" max="11" width="12.6328125" customWidth="1"/>
    <col min="12" max="12" width="2.36328125" customWidth="1"/>
    <col min="13" max="13" width="12.6328125" customWidth="1"/>
    <col min="14" max="14" width="2.36328125" customWidth="1"/>
    <col min="15" max="15" width="12.6328125" customWidth="1"/>
    <col min="16" max="26" width="11.453125" customWidth="1"/>
  </cols>
  <sheetData>
    <row r="1" spans="1:26" ht="16.25" customHeight="1" x14ac:dyDescent="0.4">
      <c r="A1" s="1" t="s">
        <v>0</v>
      </c>
      <c r="B1" s="2"/>
      <c r="C1" s="3"/>
      <c r="D1" s="4"/>
      <c r="E1" s="3"/>
      <c r="F1" s="4"/>
      <c r="G1" s="3"/>
      <c r="H1" s="4"/>
      <c r="I1" s="4"/>
      <c r="J1" s="4"/>
      <c r="K1" s="4"/>
      <c r="L1" s="4"/>
      <c r="M1" s="4"/>
      <c r="N1" s="2"/>
      <c r="O1" s="4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7.75" customHeight="1" x14ac:dyDescent="0.4">
      <c r="A2" s="5" t="s">
        <v>24</v>
      </c>
      <c r="B2" s="2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"/>
      <c r="O2" s="4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" customHeight="1" x14ac:dyDescent="0.35">
      <c r="A3" s="2"/>
      <c r="B3" s="2"/>
      <c r="C3" s="6"/>
      <c r="D3" s="4"/>
      <c r="E3" s="6"/>
      <c r="F3" s="4"/>
      <c r="G3" s="6"/>
      <c r="H3" s="4"/>
      <c r="I3" s="4"/>
      <c r="J3" s="4"/>
      <c r="K3" s="4"/>
      <c r="L3" s="4"/>
      <c r="M3" s="4"/>
      <c r="N3" s="2"/>
      <c r="O3" s="4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" customHeight="1" x14ac:dyDescent="0.35">
      <c r="A4" s="7" t="s">
        <v>1</v>
      </c>
      <c r="B4" s="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2"/>
      <c r="O4" s="4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" customHeight="1" x14ac:dyDescent="0.35">
      <c r="A5" s="8"/>
      <c r="B5" s="2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2"/>
      <c r="O5" s="4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" customHeight="1" x14ac:dyDescent="0.35">
      <c r="A6" s="2"/>
      <c r="B6" s="9"/>
      <c r="C6" s="10">
        <v>2017</v>
      </c>
      <c r="D6" s="11"/>
      <c r="E6" s="10">
        <v>2018</v>
      </c>
      <c r="F6" s="11"/>
      <c r="G6" s="10">
        <v>2019</v>
      </c>
      <c r="H6" s="11"/>
      <c r="I6" s="10">
        <v>2020</v>
      </c>
      <c r="J6" s="4"/>
      <c r="K6" s="10" t="s">
        <v>2</v>
      </c>
      <c r="L6" s="4"/>
      <c r="M6" s="10" t="s">
        <v>3</v>
      </c>
      <c r="N6" s="2"/>
      <c r="O6" s="10" t="s">
        <v>23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" customHeight="1" x14ac:dyDescent="0.35">
      <c r="A7" s="2"/>
      <c r="B7" s="9"/>
      <c r="C7" s="12"/>
      <c r="D7" s="4"/>
      <c r="E7" s="12"/>
      <c r="F7" s="4"/>
      <c r="G7" s="12"/>
      <c r="H7" s="4"/>
      <c r="I7" s="12"/>
      <c r="J7" s="4"/>
      <c r="K7" s="12"/>
      <c r="L7" s="4"/>
      <c r="M7" s="12"/>
      <c r="N7" s="2"/>
      <c r="O7" s="1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" customHeight="1" x14ac:dyDescent="0.35">
      <c r="A8" s="13" t="s">
        <v>4</v>
      </c>
      <c r="B8" s="2"/>
      <c r="C8" s="14" t="s">
        <v>5</v>
      </c>
      <c r="D8" s="4"/>
      <c r="E8" s="14" t="s">
        <v>5</v>
      </c>
      <c r="F8" s="4"/>
      <c r="G8" s="14" t="s">
        <v>5</v>
      </c>
      <c r="H8" s="4"/>
      <c r="I8" s="14" t="s">
        <v>5</v>
      </c>
      <c r="J8" s="4"/>
      <c r="K8" s="14" t="s">
        <v>5</v>
      </c>
      <c r="L8" s="4"/>
      <c r="M8" s="14" t="s">
        <v>5</v>
      </c>
      <c r="N8" s="2"/>
      <c r="O8" s="14" t="s">
        <v>5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" customHeight="1" x14ac:dyDescent="0.35">
      <c r="A9" s="15" t="s">
        <v>6</v>
      </c>
      <c r="B9" s="2"/>
      <c r="C9" s="16">
        <v>1765.9</v>
      </c>
      <c r="D9" s="17"/>
      <c r="E9" s="16">
        <v>1895.6</v>
      </c>
      <c r="F9" s="17"/>
      <c r="G9" s="16">
        <v>2072.6</v>
      </c>
      <c r="H9" s="17"/>
      <c r="I9" s="16">
        <v>1987.5</v>
      </c>
      <c r="J9" s="4"/>
      <c r="K9" s="16">
        <v>2417.9</v>
      </c>
      <c r="L9" s="4"/>
      <c r="M9" s="16">
        <v>2530.6999999999998</v>
      </c>
      <c r="N9" s="2"/>
      <c r="O9" s="16">
        <v>2964.5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" customHeight="1" x14ac:dyDescent="0.35">
      <c r="A10" s="15" t="s">
        <v>7</v>
      </c>
      <c r="B10" s="2"/>
      <c r="C10" s="16">
        <v>154.59337497274305</v>
      </c>
      <c r="D10" s="17"/>
      <c r="E10" s="16">
        <f>+E9-C9</f>
        <v>129.69999999999982</v>
      </c>
      <c r="F10" s="17"/>
      <c r="G10" s="16">
        <f>+G9-E9</f>
        <v>177</v>
      </c>
      <c r="H10" s="17"/>
      <c r="I10" s="16">
        <f>+I9-G9</f>
        <v>-85.099999999999909</v>
      </c>
      <c r="J10" s="4"/>
      <c r="K10" s="16">
        <f>+K9-I9</f>
        <v>430.40000000000009</v>
      </c>
      <c r="L10" s="4"/>
      <c r="M10" s="16">
        <f>+M9-K9</f>
        <v>112.79999999999973</v>
      </c>
      <c r="N10" s="2"/>
      <c r="O10" s="16">
        <f>+O9-M9</f>
        <v>433.80000000000018</v>
      </c>
      <c r="P10" s="2"/>
      <c r="Q10" s="2"/>
      <c r="R10" s="2"/>
      <c r="S10" s="17"/>
      <c r="T10" s="2"/>
      <c r="U10" s="2"/>
      <c r="V10" s="2"/>
      <c r="W10" s="2"/>
      <c r="X10" s="2"/>
      <c r="Y10" s="2"/>
      <c r="Z10" s="2"/>
    </row>
    <row r="11" spans="1:26" ht="12" customHeight="1" x14ac:dyDescent="0.35">
      <c r="A11" s="15" t="s">
        <v>8</v>
      </c>
      <c r="B11" s="2"/>
      <c r="C11" s="16">
        <v>77.2</v>
      </c>
      <c r="D11" s="17"/>
      <c r="E11" s="16">
        <v>28.2</v>
      </c>
      <c r="F11" s="17"/>
      <c r="G11" s="16">
        <v>118.4</v>
      </c>
      <c r="H11" s="17"/>
      <c r="I11" s="18">
        <v>10.5</v>
      </c>
      <c r="J11" s="4"/>
      <c r="K11" s="18">
        <v>8.1</v>
      </c>
      <c r="L11" s="4"/>
      <c r="M11" s="18">
        <v>34.299999999999997</v>
      </c>
      <c r="N11" s="2"/>
      <c r="O11" s="18">
        <v>56.2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" customHeight="1" x14ac:dyDescent="0.35">
      <c r="A12" s="15" t="s">
        <v>9</v>
      </c>
      <c r="B12" s="2"/>
      <c r="C12" s="16">
        <v>19.600000000000001</v>
      </c>
      <c r="D12" s="17"/>
      <c r="E12" s="16">
        <v>25.5</v>
      </c>
      <c r="F12" s="17"/>
      <c r="G12" s="16">
        <v>-50.3</v>
      </c>
      <c r="H12" s="17"/>
      <c r="I12" s="18">
        <v>29.4</v>
      </c>
      <c r="J12" s="4"/>
      <c r="K12" s="18">
        <v>43.3</v>
      </c>
      <c r="L12" s="4"/>
      <c r="M12" s="18">
        <v>-168</v>
      </c>
      <c r="N12" s="2"/>
      <c r="O12" s="18">
        <v>11.2</v>
      </c>
      <c r="P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" customHeight="1" x14ac:dyDescent="0.35">
      <c r="A13" s="15" t="s">
        <v>10</v>
      </c>
      <c r="B13" s="2"/>
      <c r="C13" s="16">
        <v>57.8</v>
      </c>
      <c r="D13" s="17"/>
      <c r="E13" s="16">
        <v>76</v>
      </c>
      <c r="F13" s="17"/>
      <c r="G13" s="16">
        <v>108.9</v>
      </c>
      <c r="H13" s="17"/>
      <c r="I13" s="18">
        <v>-125</v>
      </c>
      <c r="J13" s="4"/>
      <c r="K13" s="18">
        <v>379</v>
      </c>
      <c r="L13" s="4"/>
      <c r="M13" s="18">
        <v>246.5</v>
      </c>
      <c r="N13" s="2"/>
      <c r="O13" s="18">
        <v>366.4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" customHeight="1" x14ac:dyDescent="0.35">
      <c r="A14" s="15"/>
      <c r="B14" s="2"/>
      <c r="C14" s="19"/>
      <c r="D14" s="4"/>
      <c r="E14" s="19"/>
      <c r="F14" s="4"/>
      <c r="G14" s="19"/>
      <c r="H14" s="4"/>
      <c r="I14" s="20"/>
      <c r="J14" s="4"/>
      <c r="K14" s="20"/>
      <c r="L14" s="4"/>
      <c r="M14" s="20"/>
      <c r="N14" s="2"/>
      <c r="O14" s="20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" customHeight="1" x14ac:dyDescent="0.35">
      <c r="A15" s="15" t="s">
        <v>11</v>
      </c>
      <c r="B15" s="2"/>
      <c r="C15" s="21">
        <v>9.5942865604569785E-2</v>
      </c>
      <c r="D15" s="22"/>
      <c r="E15" s="21">
        <v>7.2999999999999995E-2</v>
      </c>
      <c r="F15" s="22"/>
      <c r="G15" s="21">
        <v>9.2999999999999999E-2</v>
      </c>
      <c r="H15" s="22"/>
      <c r="I15" s="23">
        <v>-4.1000000000000002E-2</v>
      </c>
      <c r="J15" s="22"/>
      <c r="K15" s="23">
        <f t="shared" ref="K15:K18" si="0">+K10/$I$9</f>
        <v>0.21655345911949689</v>
      </c>
      <c r="L15" s="22"/>
      <c r="M15" s="23">
        <f>+M10/$K$9</f>
        <v>4.6652053434798675E-2</v>
      </c>
      <c r="N15" s="2"/>
      <c r="O15" s="23">
        <f>+O10/$M$9</f>
        <v>0.17141502351128154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" customHeight="1" x14ac:dyDescent="0.35">
      <c r="A16" s="15" t="s">
        <v>8</v>
      </c>
      <c r="B16" s="2"/>
      <c r="C16" s="21">
        <v>4.8000000000000001E-2</v>
      </c>
      <c r="D16" s="22"/>
      <c r="E16" s="21">
        <v>1.6E-2</v>
      </c>
      <c r="F16" s="22"/>
      <c r="G16" s="21">
        <v>6.3E-2</v>
      </c>
      <c r="H16" s="22"/>
      <c r="I16" s="23">
        <v>5.0000000000000001E-3</v>
      </c>
      <c r="J16" s="22"/>
      <c r="K16" s="23">
        <f t="shared" si="0"/>
        <v>4.0754716981132076E-3</v>
      </c>
      <c r="L16" s="22"/>
      <c r="M16" s="23">
        <f>+M11/$K$9</f>
        <v>1.4185863766078E-2</v>
      </c>
      <c r="N16" s="2"/>
      <c r="O16" s="23">
        <f>+O11/$M$9</f>
        <v>2.220729442446754E-2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" customHeight="1" x14ac:dyDescent="0.35">
      <c r="A17" s="15" t="s">
        <v>9</v>
      </c>
      <c r="B17" s="2"/>
      <c r="C17" s="21">
        <v>1.2E-2</v>
      </c>
      <c r="D17" s="22"/>
      <c r="E17" s="21">
        <v>1.4E-2</v>
      </c>
      <c r="F17" s="22"/>
      <c r="G17" s="21">
        <v>-2.7E-2</v>
      </c>
      <c r="H17" s="22"/>
      <c r="I17" s="23">
        <v>1.4E-2</v>
      </c>
      <c r="J17" s="22"/>
      <c r="K17" s="23">
        <f t="shared" si="0"/>
        <v>2.1786163522012576E-2</v>
      </c>
      <c r="L17" s="22"/>
      <c r="M17" s="23">
        <f t="shared" ref="M17:M18" si="1">+M12/$K$9</f>
        <v>-6.9481781711402457E-2</v>
      </c>
      <c r="N17" s="2"/>
      <c r="O17" s="23">
        <f>+O12/$M$9</f>
        <v>4.425652981388549E-3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" customHeight="1" x14ac:dyDescent="0.35">
      <c r="A18" s="15" t="s">
        <v>10</v>
      </c>
      <c r="B18" s="2"/>
      <c r="C18" s="21">
        <v>3.5999999999999997E-2</v>
      </c>
      <c r="D18" s="22"/>
      <c r="E18" s="21">
        <v>4.2999999999999997E-2</v>
      </c>
      <c r="F18" s="22"/>
      <c r="G18" s="21">
        <v>5.7000000000000002E-2</v>
      </c>
      <c r="H18" s="22"/>
      <c r="I18" s="23">
        <v>-0.06</v>
      </c>
      <c r="J18" s="22"/>
      <c r="K18" s="23">
        <f t="shared" si="0"/>
        <v>0.19069182389937106</v>
      </c>
      <c r="L18" s="22"/>
      <c r="M18" s="23">
        <f t="shared" si="1"/>
        <v>0.10194797138012324</v>
      </c>
      <c r="N18" s="2"/>
      <c r="O18" s="23">
        <f>+O13/$M$9</f>
        <v>0.14478207610542537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" customHeight="1" x14ac:dyDescent="0.35">
      <c r="A19" s="15"/>
      <c r="B19" s="2"/>
      <c r="C19" s="19"/>
      <c r="D19" s="4"/>
      <c r="E19" s="19"/>
      <c r="F19" s="4"/>
      <c r="G19" s="19"/>
      <c r="H19" s="4"/>
      <c r="I19" s="19"/>
      <c r="J19" s="4"/>
      <c r="K19" s="19"/>
      <c r="L19" s="4"/>
      <c r="M19" s="19"/>
      <c r="N19" s="2"/>
      <c r="O19" s="19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 x14ac:dyDescent="0.35">
      <c r="A20" s="13" t="s">
        <v>12</v>
      </c>
      <c r="B20" s="2"/>
      <c r="C20" s="24"/>
      <c r="D20" s="4"/>
      <c r="E20" s="24"/>
      <c r="F20" s="4"/>
      <c r="G20" s="24"/>
      <c r="H20" s="4"/>
      <c r="I20" s="24"/>
      <c r="J20" s="4"/>
      <c r="K20" s="24"/>
      <c r="L20" s="4"/>
      <c r="M20" s="24"/>
      <c r="N20" s="2"/>
      <c r="O20" s="24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" customHeight="1" x14ac:dyDescent="0.35">
      <c r="A21" s="25" t="s">
        <v>13</v>
      </c>
      <c r="B21" s="2"/>
      <c r="C21" s="14" t="s">
        <v>5</v>
      </c>
      <c r="D21" s="4"/>
      <c r="E21" s="14" t="s">
        <v>5</v>
      </c>
      <c r="F21" s="4"/>
      <c r="G21" s="14" t="s">
        <v>5</v>
      </c>
      <c r="H21" s="4"/>
      <c r="I21" s="14" t="s">
        <v>5</v>
      </c>
      <c r="J21" s="4"/>
      <c r="K21" s="14" t="s">
        <v>5</v>
      </c>
      <c r="L21" s="4"/>
      <c r="M21" s="14" t="s">
        <v>5</v>
      </c>
      <c r="N21" s="2"/>
      <c r="O21" s="14" t="s">
        <v>5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" customHeight="1" x14ac:dyDescent="0.35">
      <c r="A22" s="15" t="s">
        <v>6</v>
      </c>
      <c r="B22" s="2"/>
      <c r="C22" s="16">
        <v>571.9</v>
      </c>
      <c r="D22" s="17"/>
      <c r="E22" s="16">
        <v>591.1</v>
      </c>
      <c r="F22" s="17"/>
      <c r="G22" s="16">
        <v>621.4</v>
      </c>
      <c r="H22" s="17"/>
      <c r="I22" s="18">
        <v>600</v>
      </c>
      <c r="J22" s="4"/>
      <c r="K22" s="18">
        <v>691</v>
      </c>
      <c r="L22" s="4"/>
      <c r="M22" s="18">
        <v>696.7</v>
      </c>
      <c r="N22" s="2"/>
      <c r="O22" s="18">
        <v>798.5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" customHeight="1" x14ac:dyDescent="0.35">
      <c r="A23" s="15" t="s">
        <v>14</v>
      </c>
      <c r="B23" s="2"/>
      <c r="C23" s="16">
        <v>9.2417032592129544</v>
      </c>
      <c r="D23" s="17"/>
      <c r="E23" s="16">
        <v>19.2</v>
      </c>
      <c r="F23" s="17"/>
      <c r="G23" s="16">
        <v>30.3</v>
      </c>
      <c r="H23" s="17"/>
      <c r="I23" s="18">
        <v>-21.4</v>
      </c>
      <c r="J23" s="4"/>
      <c r="K23" s="16">
        <f>+K22-I22</f>
        <v>91</v>
      </c>
      <c r="L23" s="4"/>
      <c r="M23" s="16">
        <f>+M22-K22</f>
        <v>5.7000000000000455</v>
      </c>
      <c r="N23" s="2"/>
      <c r="O23" s="16">
        <f>+O22-M22</f>
        <v>101.79999999999995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" customHeight="1" x14ac:dyDescent="0.35">
      <c r="A24" s="15" t="s">
        <v>8</v>
      </c>
      <c r="B24" s="2"/>
      <c r="C24" s="16">
        <v>0.4</v>
      </c>
      <c r="D24" s="17"/>
      <c r="E24" s="16">
        <v>0.5</v>
      </c>
      <c r="F24" s="17"/>
      <c r="G24" s="16">
        <v>7.9</v>
      </c>
      <c r="H24" s="17"/>
      <c r="I24" s="18">
        <v>5</v>
      </c>
      <c r="J24" s="4"/>
      <c r="K24" s="18">
        <v>0.6</v>
      </c>
      <c r="L24" s="4"/>
      <c r="M24" s="18">
        <v>13.7</v>
      </c>
      <c r="N24" s="2"/>
      <c r="O24" s="18">
        <v>9.2071967049375996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" customHeight="1" x14ac:dyDescent="0.35">
      <c r="A25" s="15" t="s">
        <v>9</v>
      </c>
      <c r="B25" s="2"/>
      <c r="C25" s="16">
        <v>5.5</v>
      </c>
      <c r="D25" s="17"/>
      <c r="E25" s="16">
        <v>5.8</v>
      </c>
      <c r="F25" s="17"/>
      <c r="G25" s="16">
        <v>-12.1</v>
      </c>
      <c r="H25" s="17"/>
      <c r="I25" s="18">
        <v>12.2</v>
      </c>
      <c r="J25" s="4"/>
      <c r="K25" s="18">
        <v>8.9</v>
      </c>
      <c r="L25" s="4"/>
      <c r="M25" s="18">
        <v>-42.4</v>
      </c>
      <c r="N25" s="2"/>
      <c r="O25" s="18">
        <v>3.2619544042810276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" customHeight="1" x14ac:dyDescent="0.35">
      <c r="A26" s="15" t="s">
        <v>10</v>
      </c>
      <c r="B26" s="2"/>
      <c r="C26" s="16">
        <v>3.3</v>
      </c>
      <c r="D26" s="17"/>
      <c r="E26" s="16">
        <v>12.9</v>
      </c>
      <c r="F26" s="17"/>
      <c r="G26" s="16">
        <v>34.5</v>
      </c>
      <c r="H26" s="17"/>
      <c r="I26" s="18">
        <v>-38.6</v>
      </c>
      <c r="J26" s="4"/>
      <c r="K26" s="18">
        <v>81.5</v>
      </c>
      <c r="L26" s="4"/>
      <c r="M26" s="18">
        <v>34.4</v>
      </c>
      <c r="N26" s="2"/>
      <c r="O26" s="18">
        <f>O23-SUM(O24:O25)</f>
        <v>89.330848890781326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" customHeight="1" x14ac:dyDescent="0.35">
      <c r="A27" s="15"/>
      <c r="B27" s="2"/>
      <c r="C27" s="19"/>
      <c r="D27" s="4"/>
      <c r="E27" s="19"/>
      <c r="F27" s="4"/>
      <c r="G27" s="19"/>
      <c r="H27" s="4"/>
      <c r="I27" s="20"/>
      <c r="J27" s="4"/>
      <c r="K27" s="20"/>
      <c r="L27" s="4"/>
      <c r="M27" s="20"/>
      <c r="N27" s="2"/>
      <c r="O27" s="20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" customHeight="1" x14ac:dyDescent="0.35">
      <c r="A28" s="15" t="s">
        <v>11</v>
      </c>
      <c r="B28" s="2"/>
      <c r="C28" s="21">
        <v>1.6425072397840329E-2</v>
      </c>
      <c r="D28" s="22"/>
      <c r="E28" s="21">
        <v>3.4000000000000002E-2</v>
      </c>
      <c r="F28" s="22"/>
      <c r="G28" s="21">
        <v>5.0999999999999997E-2</v>
      </c>
      <c r="H28" s="22"/>
      <c r="I28" s="23">
        <v>-3.4000000000000002E-2</v>
      </c>
      <c r="J28" s="4"/>
      <c r="K28" s="23">
        <f t="shared" ref="K28:K31" si="2">+K23/$I$22</f>
        <v>0.15166666666666667</v>
      </c>
      <c r="L28" s="4"/>
      <c r="M28" s="23">
        <f>+M23/$K$22</f>
        <v>8.2489146164978957E-3</v>
      </c>
      <c r="N28" s="2"/>
      <c r="O28" s="23">
        <f>+O23/$M$22</f>
        <v>0.14611741065020806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" customHeight="1" x14ac:dyDescent="0.35">
      <c r="A29" s="15" t="s">
        <v>8</v>
      </c>
      <c r="B29" s="2"/>
      <c r="C29" s="21">
        <v>1E-3</v>
      </c>
      <c r="D29" s="22"/>
      <c r="E29" s="21">
        <v>1E-3</v>
      </c>
      <c r="F29" s="22"/>
      <c r="G29" s="21">
        <v>1.2999999999999999E-2</v>
      </c>
      <c r="H29" s="22"/>
      <c r="I29" s="23">
        <v>8.0000000000000002E-3</v>
      </c>
      <c r="J29" s="4"/>
      <c r="K29" s="23">
        <f t="shared" si="2"/>
        <v>1E-3</v>
      </c>
      <c r="L29" s="4"/>
      <c r="M29" s="23">
        <f>+M24/$K$22</f>
        <v>1.9826338639652677E-2</v>
      </c>
      <c r="N29" s="2"/>
      <c r="O29" s="23">
        <f>+O24/$M$22</f>
        <v>1.3215439507589492E-2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" customHeight="1" x14ac:dyDescent="0.35">
      <c r="A30" s="15" t="s">
        <v>9</v>
      </c>
      <c r="B30" s="2"/>
      <c r="C30" s="21">
        <v>8.9999999999999993E-3</v>
      </c>
      <c r="D30" s="22"/>
      <c r="E30" s="21">
        <v>0.01</v>
      </c>
      <c r="F30" s="22"/>
      <c r="G30" s="21">
        <v>-0.02</v>
      </c>
      <c r="H30" s="22"/>
      <c r="I30" s="23">
        <v>0.02</v>
      </c>
      <c r="J30" s="4"/>
      <c r="K30" s="23">
        <f t="shared" si="2"/>
        <v>1.4833333333333334E-2</v>
      </c>
      <c r="L30" s="4"/>
      <c r="M30" s="23">
        <f t="shared" ref="M30:M31" si="3">+M25/$K$22</f>
        <v>-6.1360347322720693E-2</v>
      </c>
      <c r="N30" s="2"/>
      <c r="O30" s="23">
        <f>+O25/$M$22</f>
        <v>4.6820071828348317E-3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" customHeight="1" x14ac:dyDescent="0.35">
      <c r="A31" s="15" t="s">
        <v>10</v>
      </c>
      <c r="B31" s="2"/>
      <c r="C31" s="21">
        <v>6.0000000000000001E-3</v>
      </c>
      <c r="D31" s="22"/>
      <c r="E31" s="21">
        <v>2.3E-2</v>
      </c>
      <c r="F31" s="22"/>
      <c r="G31" s="21">
        <v>5.8000000000000003E-2</v>
      </c>
      <c r="H31" s="22"/>
      <c r="I31" s="23">
        <v>-6.2E-2</v>
      </c>
      <c r="J31" s="4"/>
      <c r="K31" s="23">
        <f t="shared" si="2"/>
        <v>0.13583333333333333</v>
      </c>
      <c r="L31" s="4"/>
      <c r="M31" s="23">
        <f t="shared" si="3"/>
        <v>4.9782923299565844E-2</v>
      </c>
      <c r="N31" s="2"/>
      <c r="O31" s="23">
        <f>+O26/$M$22</f>
        <v>0.12821996395978372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" customHeight="1" x14ac:dyDescent="0.35">
      <c r="A32" s="2"/>
      <c r="B32" s="2"/>
      <c r="C32" s="19"/>
      <c r="D32" s="4"/>
      <c r="E32" s="19"/>
      <c r="F32" s="4"/>
      <c r="G32" s="19"/>
      <c r="H32" s="4"/>
      <c r="I32" s="19"/>
      <c r="J32" s="4"/>
      <c r="K32" s="19"/>
      <c r="L32" s="4"/>
      <c r="M32" s="19"/>
      <c r="N32" s="2"/>
      <c r="O32" s="19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" customHeight="1" x14ac:dyDescent="0.35">
      <c r="A33" s="2"/>
      <c r="B33" s="2"/>
      <c r="C33" s="19"/>
      <c r="D33" s="4"/>
      <c r="E33" s="19"/>
      <c r="F33" s="4"/>
      <c r="G33" s="19"/>
      <c r="H33" s="4"/>
      <c r="I33" s="19"/>
      <c r="J33" s="4"/>
      <c r="K33" s="19"/>
      <c r="L33" s="4"/>
      <c r="M33" s="19"/>
      <c r="N33" s="2"/>
      <c r="O33" s="19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" customHeight="1" x14ac:dyDescent="0.35">
      <c r="A34" s="25" t="s">
        <v>15</v>
      </c>
      <c r="B34" s="2"/>
      <c r="C34" s="14" t="s">
        <v>5</v>
      </c>
      <c r="D34" s="4"/>
      <c r="E34" s="14" t="s">
        <v>5</v>
      </c>
      <c r="F34" s="4"/>
      <c r="G34" s="14" t="s">
        <v>5</v>
      </c>
      <c r="H34" s="4"/>
      <c r="I34" s="14" t="s">
        <v>5</v>
      </c>
      <c r="J34" s="4"/>
      <c r="K34" s="14" t="s">
        <v>5</v>
      </c>
      <c r="L34" s="4"/>
      <c r="M34" s="14" t="s">
        <v>5</v>
      </c>
      <c r="N34" s="2"/>
      <c r="O34" s="14" t="s">
        <v>5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" customHeight="1" x14ac:dyDescent="0.35">
      <c r="A35" s="15" t="s">
        <v>6</v>
      </c>
      <c r="B35" s="2"/>
      <c r="C35" s="16">
        <v>513</v>
      </c>
      <c r="D35" s="17"/>
      <c r="E35" s="16">
        <v>568.1</v>
      </c>
      <c r="F35" s="17"/>
      <c r="G35" s="16">
        <v>632.70000000000005</v>
      </c>
      <c r="H35" s="4"/>
      <c r="I35" s="18">
        <v>556.1</v>
      </c>
      <c r="J35" s="4"/>
      <c r="K35" s="18">
        <v>697.5</v>
      </c>
      <c r="L35" s="4"/>
      <c r="M35" s="18">
        <v>787</v>
      </c>
      <c r="N35" s="2"/>
      <c r="O35" s="18">
        <v>941.9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" customHeight="1" x14ac:dyDescent="0.35">
      <c r="A36" s="15" t="s">
        <v>16</v>
      </c>
      <c r="B36" s="2"/>
      <c r="C36" s="16">
        <v>58.434754642210009</v>
      </c>
      <c r="D36" s="17"/>
      <c r="E36" s="16">
        <v>55.1</v>
      </c>
      <c r="F36" s="17"/>
      <c r="G36" s="16">
        <v>64.599999999999994</v>
      </c>
      <c r="H36" s="4"/>
      <c r="I36" s="18">
        <v>-76.599999999999994</v>
      </c>
      <c r="J36" s="4"/>
      <c r="K36" s="16">
        <f>+K35-I35</f>
        <v>141.39999999999998</v>
      </c>
      <c r="L36" s="4"/>
      <c r="M36" s="16">
        <f>+M35-K35</f>
        <v>89.5</v>
      </c>
      <c r="N36" s="2"/>
      <c r="O36" s="16">
        <f>+O35-M35</f>
        <v>154.89999999999998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" customHeight="1" x14ac:dyDescent="0.35">
      <c r="A37" s="15" t="s">
        <v>8</v>
      </c>
      <c r="B37" s="2"/>
      <c r="C37" s="16">
        <v>25.2</v>
      </c>
      <c r="D37" s="17"/>
      <c r="E37" s="16">
        <v>17</v>
      </c>
      <c r="F37" s="17"/>
      <c r="G37" s="16">
        <v>75.2</v>
      </c>
      <c r="H37" s="4"/>
      <c r="I37" s="18">
        <v>4.5999999999999996</v>
      </c>
      <c r="J37" s="4"/>
      <c r="K37" s="18">
        <v>7.4</v>
      </c>
      <c r="L37" s="4"/>
      <c r="M37" s="18">
        <v>11.7</v>
      </c>
      <c r="N37" s="2"/>
      <c r="O37" s="18">
        <v>24.029676382672303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" customHeight="1" x14ac:dyDescent="0.35">
      <c r="A38" s="15" t="s">
        <v>9</v>
      </c>
      <c r="B38" s="2"/>
      <c r="C38" s="16">
        <v>5.2</v>
      </c>
      <c r="D38" s="17"/>
      <c r="E38" s="16">
        <v>6.1</v>
      </c>
      <c r="F38" s="17"/>
      <c r="G38" s="16">
        <v>-11.5</v>
      </c>
      <c r="H38" s="4"/>
      <c r="I38" s="18">
        <v>5.5</v>
      </c>
      <c r="J38" s="4"/>
      <c r="K38" s="18">
        <v>11</v>
      </c>
      <c r="L38" s="4"/>
      <c r="M38" s="18">
        <v>-42.4</v>
      </c>
      <c r="N38" s="2"/>
      <c r="O38" s="18">
        <v>-0.23859809774317675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" customHeight="1" x14ac:dyDescent="0.35">
      <c r="A39" s="15" t="s">
        <v>10</v>
      </c>
      <c r="B39" s="2"/>
      <c r="C39" s="16">
        <v>28</v>
      </c>
      <c r="D39" s="17"/>
      <c r="E39" s="16">
        <v>32</v>
      </c>
      <c r="F39" s="17"/>
      <c r="G39" s="16">
        <v>0.9</v>
      </c>
      <c r="H39" s="4"/>
      <c r="I39" s="18">
        <v>-86.7</v>
      </c>
      <c r="J39" s="4"/>
      <c r="K39" s="18">
        <v>123</v>
      </c>
      <c r="L39" s="4"/>
      <c r="M39" s="18">
        <v>120.2</v>
      </c>
      <c r="N39" s="2"/>
      <c r="O39" s="18">
        <f>O36-SUM(O37:O38)</f>
        <v>131.10892171507084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" customHeight="1" x14ac:dyDescent="0.35">
      <c r="A40" s="15"/>
      <c r="B40" s="2"/>
      <c r="C40" s="19"/>
      <c r="D40" s="4"/>
      <c r="E40" s="19"/>
      <c r="F40" s="4"/>
      <c r="G40" s="19"/>
      <c r="H40" s="4"/>
      <c r="I40" s="20"/>
      <c r="J40" s="4"/>
      <c r="K40" s="20"/>
      <c r="L40" s="4"/>
      <c r="M40" s="20"/>
      <c r="N40" s="2"/>
      <c r="O40" s="20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" customHeight="1" x14ac:dyDescent="0.35">
      <c r="A41" s="15" t="s">
        <v>11</v>
      </c>
      <c r="B41" s="2"/>
      <c r="C41" s="21">
        <v>0.12855086313564471</v>
      </c>
      <c r="D41" s="22"/>
      <c r="E41" s="21">
        <v>0.107</v>
      </c>
      <c r="F41" s="22"/>
      <c r="G41" s="21">
        <v>0.114</v>
      </c>
      <c r="H41" s="22"/>
      <c r="I41" s="23">
        <v>-0.121</v>
      </c>
      <c r="J41" s="4"/>
      <c r="K41" s="23">
        <f t="shared" ref="K41:K44" si="4">+K36/$I$35</f>
        <v>0.25427081460169026</v>
      </c>
      <c r="L41" s="4"/>
      <c r="M41" s="23">
        <f t="shared" ref="M41:M44" si="5">+M36/$K$35</f>
        <v>0.12831541218637993</v>
      </c>
      <c r="N41" s="2"/>
      <c r="O41" s="23">
        <f>+O36/$M$35</f>
        <v>0.19682337992376109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" customHeight="1" x14ac:dyDescent="0.35">
      <c r="A42" s="15" t="s">
        <v>8</v>
      </c>
      <c r="B42" s="2"/>
      <c r="C42" s="21">
        <v>5.5E-2</v>
      </c>
      <c r="D42" s="22"/>
      <c r="E42" s="21">
        <v>3.3000000000000002E-2</v>
      </c>
      <c r="F42" s="22"/>
      <c r="G42" s="21">
        <v>0.13200000000000001</v>
      </c>
      <c r="H42" s="22"/>
      <c r="I42" s="23">
        <v>7.0000000000000001E-3</v>
      </c>
      <c r="J42" s="4"/>
      <c r="K42" s="23">
        <f t="shared" si="4"/>
        <v>1.3306959180003597E-2</v>
      </c>
      <c r="L42" s="4"/>
      <c r="M42" s="23">
        <f t="shared" si="5"/>
        <v>1.6774193548387096E-2</v>
      </c>
      <c r="N42" s="2"/>
      <c r="O42" s="23">
        <f>+O37/$M$35</f>
        <v>3.0533260969088059E-2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" customHeight="1" x14ac:dyDescent="0.35">
      <c r="A43" s="15" t="s">
        <v>9</v>
      </c>
      <c r="B43" s="2"/>
      <c r="C43" s="21">
        <v>1.2999999999999999E-2</v>
      </c>
      <c r="D43" s="22"/>
      <c r="E43" s="21">
        <v>1.2E-2</v>
      </c>
      <c r="F43" s="22"/>
      <c r="G43" s="21">
        <v>-0.02</v>
      </c>
      <c r="H43" s="22"/>
      <c r="I43" s="23">
        <v>8.9999999999999993E-3</v>
      </c>
      <c r="J43" s="4"/>
      <c r="K43" s="23">
        <f t="shared" si="4"/>
        <v>1.9780614997302642E-2</v>
      </c>
      <c r="L43" s="4"/>
      <c r="M43" s="23">
        <f t="shared" si="5"/>
        <v>-6.0788530465949821E-2</v>
      </c>
      <c r="N43" s="2"/>
      <c r="O43" s="23">
        <f>+O38/$M$35</f>
        <v>-3.0317420297735294E-4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" customHeight="1" x14ac:dyDescent="0.35">
      <c r="A44" s="15" t="s">
        <v>10</v>
      </c>
      <c r="B44" s="2"/>
      <c r="C44" s="21">
        <v>6.0999999999999999E-2</v>
      </c>
      <c r="D44" s="22"/>
      <c r="E44" s="21">
        <v>6.2E-2</v>
      </c>
      <c r="F44" s="22"/>
      <c r="G44" s="21">
        <v>2E-3</v>
      </c>
      <c r="H44" s="22"/>
      <c r="I44" s="23">
        <v>-0.13700000000000001</v>
      </c>
      <c r="J44" s="4"/>
      <c r="K44" s="23">
        <f t="shared" si="4"/>
        <v>0.22118324042438409</v>
      </c>
      <c r="L44" s="4"/>
      <c r="M44" s="23">
        <f t="shared" si="5"/>
        <v>0.17232974910394266</v>
      </c>
      <c r="N44" s="2"/>
      <c r="O44" s="23">
        <f>+O39/$M$35</f>
        <v>0.16659329315765037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" customHeight="1" x14ac:dyDescent="0.35">
      <c r="A45" s="2"/>
      <c r="B45" s="2"/>
      <c r="C45" s="19"/>
      <c r="D45" s="4"/>
      <c r="E45" s="19"/>
      <c r="F45" s="4"/>
      <c r="G45" s="19"/>
      <c r="H45" s="4"/>
      <c r="I45" s="19"/>
      <c r="J45" s="4"/>
      <c r="K45" s="19"/>
      <c r="L45" s="4"/>
      <c r="M45" s="19"/>
      <c r="N45" s="2"/>
      <c r="O45" s="19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" customHeight="1" x14ac:dyDescent="0.35">
      <c r="A46" s="2"/>
      <c r="B46" s="2"/>
      <c r="C46" s="19"/>
      <c r="D46" s="4"/>
      <c r="E46" s="19"/>
      <c r="F46" s="4"/>
      <c r="G46" s="19"/>
      <c r="H46" s="4"/>
      <c r="I46" s="19"/>
      <c r="J46" s="4"/>
      <c r="K46" s="19"/>
      <c r="L46" s="4"/>
      <c r="M46" s="19"/>
      <c r="N46" s="2"/>
      <c r="O46" s="19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" customHeight="1" x14ac:dyDescent="0.35">
      <c r="A47" s="25" t="s">
        <v>17</v>
      </c>
      <c r="B47" s="2"/>
      <c r="C47" s="14" t="s">
        <v>5</v>
      </c>
      <c r="D47" s="4"/>
      <c r="E47" s="14" t="s">
        <v>5</v>
      </c>
      <c r="F47" s="4"/>
      <c r="G47" s="14" t="s">
        <v>5</v>
      </c>
      <c r="H47" s="4"/>
      <c r="I47" s="14" t="s">
        <v>5</v>
      </c>
      <c r="J47" s="4"/>
      <c r="K47" s="14" t="s">
        <v>5</v>
      </c>
      <c r="L47" s="4"/>
      <c r="M47" s="14" t="s">
        <v>5</v>
      </c>
      <c r="N47" s="2"/>
      <c r="O47" s="14" t="s">
        <v>5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" customHeight="1" x14ac:dyDescent="0.35">
      <c r="A48" s="15" t="s">
        <v>6</v>
      </c>
      <c r="B48" s="2"/>
      <c r="C48" s="16">
        <v>499</v>
      </c>
      <c r="D48" s="17"/>
      <c r="E48" s="16">
        <v>547.79999999999995</v>
      </c>
      <c r="F48" s="17"/>
      <c r="G48" s="16">
        <v>623.5</v>
      </c>
      <c r="H48" s="4"/>
      <c r="I48" s="18">
        <v>653.9</v>
      </c>
      <c r="J48" s="4"/>
      <c r="K48" s="18">
        <v>819.6</v>
      </c>
      <c r="L48" s="4"/>
      <c r="M48" s="18">
        <v>822.2</v>
      </c>
      <c r="N48" s="2"/>
      <c r="O48" s="18">
        <v>960.4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" customHeight="1" x14ac:dyDescent="0.35">
      <c r="A49" s="15" t="s">
        <v>18</v>
      </c>
      <c r="B49" s="2"/>
      <c r="C49" s="16">
        <v>23.579217388255017</v>
      </c>
      <c r="D49" s="17"/>
      <c r="E49" s="16">
        <v>48.8</v>
      </c>
      <c r="F49" s="17"/>
      <c r="G49" s="16">
        <v>75.7</v>
      </c>
      <c r="H49" s="4"/>
      <c r="I49" s="18">
        <v>30.4</v>
      </c>
      <c r="J49" s="4"/>
      <c r="K49" s="16">
        <f>+K48-I48</f>
        <v>165.70000000000005</v>
      </c>
      <c r="L49" s="4"/>
      <c r="M49" s="16">
        <f>+M48-K48</f>
        <v>2.6000000000000227</v>
      </c>
      <c r="N49" s="2"/>
      <c r="O49" s="16">
        <f>+O48-M48</f>
        <v>138.19999999999993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" customHeight="1" x14ac:dyDescent="0.35">
      <c r="A50" s="15" t="s">
        <v>8</v>
      </c>
      <c r="B50" s="2"/>
      <c r="C50" s="16">
        <v>7.8</v>
      </c>
      <c r="D50" s="17"/>
      <c r="E50" s="16">
        <v>10.7</v>
      </c>
      <c r="F50" s="17"/>
      <c r="G50" s="16">
        <v>30.6</v>
      </c>
      <c r="H50" s="4"/>
      <c r="I50" s="18">
        <v>0</v>
      </c>
      <c r="J50" s="4"/>
      <c r="K50" s="18">
        <v>0</v>
      </c>
      <c r="L50" s="4"/>
      <c r="M50" s="18">
        <v>8.9</v>
      </c>
      <c r="N50" s="2"/>
      <c r="O50" s="18">
        <v>22.9984565094068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" customHeight="1" x14ac:dyDescent="0.35">
      <c r="A51" s="15" t="s">
        <v>9</v>
      </c>
      <c r="B51" s="2"/>
      <c r="C51" s="16">
        <v>6.4</v>
      </c>
      <c r="D51" s="17"/>
      <c r="E51" s="16">
        <v>8.6</v>
      </c>
      <c r="F51" s="17"/>
      <c r="G51" s="16">
        <v>-19.100000000000001</v>
      </c>
      <c r="H51" s="4"/>
      <c r="I51" s="18">
        <v>8.6</v>
      </c>
      <c r="J51" s="4"/>
      <c r="K51" s="18">
        <v>18.8</v>
      </c>
      <c r="L51" s="4"/>
      <c r="M51" s="18">
        <v>-61.7</v>
      </c>
      <c r="N51" s="2"/>
      <c r="O51" s="18">
        <v>2.271725971931005</v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" customHeight="1" x14ac:dyDescent="0.35">
      <c r="A52" s="15" t="s">
        <v>10</v>
      </c>
      <c r="B52" s="2"/>
      <c r="C52" s="16">
        <v>9.4</v>
      </c>
      <c r="D52" s="17"/>
      <c r="E52" s="16">
        <v>29.5</v>
      </c>
      <c r="F52" s="17"/>
      <c r="G52" s="16">
        <v>64.2</v>
      </c>
      <c r="H52" s="4"/>
      <c r="I52" s="18">
        <v>21.8</v>
      </c>
      <c r="J52" s="4"/>
      <c r="K52" s="18">
        <v>146.9</v>
      </c>
      <c r="L52" s="4"/>
      <c r="M52" s="18">
        <v>55.4</v>
      </c>
      <c r="N52" s="2"/>
      <c r="O52" s="18">
        <f>O49-SUM(O50:O51)</f>
        <v>112.92981751866213</v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" customHeight="1" x14ac:dyDescent="0.35">
      <c r="A53" s="15"/>
      <c r="B53" s="2"/>
      <c r="C53" s="19"/>
      <c r="D53" s="4"/>
      <c r="E53" s="19"/>
      <c r="F53" s="4"/>
      <c r="G53" s="19"/>
      <c r="H53" s="4"/>
      <c r="I53" s="20"/>
      <c r="J53" s="4"/>
      <c r="K53" s="20"/>
      <c r="L53" s="4"/>
      <c r="M53" s="20"/>
      <c r="N53" s="2"/>
      <c r="O53" s="20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" customHeight="1" x14ac:dyDescent="0.35">
      <c r="A54" s="15" t="s">
        <v>11</v>
      </c>
      <c r="B54" s="2"/>
      <c r="C54" s="21">
        <v>4.9596522177094468E-2</v>
      </c>
      <c r="D54" s="22"/>
      <c r="E54" s="21">
        <v>9.8000000000000004E-2</v>
      </c>
      <c r="F54" s="22"/>
      <c r="G54" s="21">
        <v>0.13800000000000001</v>
      </c>
      <c r="H54" s="22"/>
      <c r="I54" s="23">
        <v>4.9000000000000002E-2</v>
      </c>
      <c r="J54" s="4"/>
      <c r="K54" s="23">
        <f t="shared" ref="K54:K57" si="6">+K49/$I$48</f>
        <v>0.25340266095733299</v>
      </c>
      <c r="L54" s="4"/>
      <c r="M54" s="23">
        <f t="shared" ref="M54:M57" si="7">+M49/$K$48</f>
        <v>3.1722791605661577E-3</v>
      </c>
      <c r="N54" s="2"/>
      <c r="O54" s="23">
        <f>+O49/$M$48</f>
        <v>0.16808562393578197</v>
      </c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" customHeight="1" x14ac:dyDescent="0.35">
      <c r="A55" s="15" t="s">
        <v>8</v>
      </c>
      <c r="B55" s="2"/>
      <c r="C55" s="21">
        <v>1.6E-2</v>
      </c>
      <c r="D55" s="22"/>
      <c r="E55" s="21">
        <v>2.1000000000000001E-2</v>
      </c>
      <c r="F55" s="22"/>
      <c r="G55" s="21">
        <v>5.6000000000000001E-2</v>
      </c>
      <c r="H55" s="22"/>
      <c r="I55" s="23">
        <v>0</v>
      </c>
      <c r="J55" s="4"/>
      <c r="K55" s="23">
        <f t="shared" si="6"/>
        <v>0</v>
      </c>
      <c r="L55" s="4"/>
      <c r="M55" s="23">
        <f t="shared" si="7"/>
        <v>1.0858955588091752E-2</v>
      </c>
      <c r="N55" s="2"/>
      <c r="O55" s="23">
        <f>+O50/$M$48</f>
        <v>2.7971851750677207E-2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" customHeight="1" x14ac:dyDescent="0.35">
      <c r="A56" s="15" t="s">
        <v>9</v>
      </c>
      <c r="B56" s="2"/>
      <c r="C56" s="21">
        <v>1.4E-2</v>
      </c>
      <c r="D56" s="22"/>
      <c r="E56" s="21">
        <v>1.7999999999999999E-2</v>
      </c>
      <c r="F56" s="22"/>
      <c r="G56" s="21">
        <v>-3.5000000000000003E-2</v>
      </c>
      <c r="H56" s="22"/>
      <c r="I56" s="23">
        <v>1.4E-2</v>
      </c>
      <c r="J56" s="4"/>
      <c r="K56" s="23">
        <f t="shared" si="6"/>
        <v>2.8750573482183822E-2</v>
      </c>
      <c r="L56" s="4"/>
      <c r="M56" s="23">
        <f t="shared" si="7"/>
        <v>-7.5280624694973153E-2</v>
      </c>
      <c r="N56" s="2"/>
      <c r="O56" s="23">
        <f>+O51/$M$48</f>
        <v>2.7629846411226038E-3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" customHeight="1" x14ac:dyDescent="0.35">
      <c r="A57" s="15" t="s">
        <v>10</v>
      </c>
      <c r="B57" s="2"/>
      <c r="C57" s="21">
        <v>0.02</v>
      </c>
      <c r="D57" s="22"/>
      <c r="E57" s="21">
        <v>5.8999999999999997E-2</v>
      </c>
      <c r="F57" s="22"/>
      <c r="G57" s="21">
        <v>0.11700000000000001</v>
      </c>
      <c r="H57" s="22"/>
      <c r="I57" s="23">
        <v>3.5000000000000003E-2</v>
      </c>
      <c r="J57" s="4"/>
      <c r="K57" s="23">
        <f t="shared" si="6"/>
        <v>0.22465208747514911</v>
      </c>
      <c r="L57" s="4"/>
      <c r="M57" s="23">
        <f t="shared" si="7"/>
        <v>6.7593948267447537E-2</v>
      </c>
      <c r="N57" s="2"/>
      <c r="O57" s="23">
        <f>+O52/$M$48</f>
        <v>0.13735078754398217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" customHeight="1" x14ac:dyDescent="0.35">
      <c r="A58" s="15"/>
      <c r="B58" s="2"/>
      <c r="C58" s="19"/>
      <c r="D58" s="4"/>
      <c r="E58" s="19"/>
      <c r="F58" s="4"/>
      <c r="G58" s="19"/>
      <c r="H58" s="4"/>
      <c r="I58" s="19"/>
      <c r="J58" s="4"/>
      <c r="K58" s="19"/>
      <c r="L58" s="4"/>
      <c r="M58" s="19"/>
      <c r="N58" s="2"/>
      <c r="O58" s="19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" customHeight="1" x14ac:dyDescent="0.35">
      <c r="A59" s="2"/>
      <c r="B59" s="2"/>
      <c r="C59" s="19"/>
      <c r="D59" s="4"/>
      <c r="E59" s="19"/>
      <c r="F59" s="4"/>
      <c r="G59" s="19"/>
      <c r="H59" s="4"/>
      <c r="I59" s="19"/>
      <c r="J59" s="4"/>
      <c r="K59" s="19"/>
      <c r="L59" s="4"/>
      <c r="M59" s="19"/>
      <c r="N59" s="2"/>
      <c r="O59" s="19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" customHeight="1" x14ac:dyDescent="0.35">
      <c r="A60" s="25" t="s">
        <v>19</v>
      </c>
      <c r="B60" s="2"/>
      <c r="C60" s="14" t="s">
        <v>5</v>
      </c>
      <c r="D60" s="4"/>
      <c r="E60" s="14" t="s">
        <v>5</v>
      </c>
      <c r="F60" s="4"/>
      <c r="G60" s="14" t="s">
        <v>5</v>
      </c>
      <c r="H60" s="4"/>
      <c r="I60" s="14" t="s">
        <v>5</v>
      </c>
      <c r="J60" s="4"/>
      <c r="K60" s="14" t="s">
        <v>5</v>
      </c>
      <c r="L60" s="4"/>
      <c r="M60" s="14" t="s">
        <v>5</v>
      </c>
      <c r="N60" s="2"/>
      <c r="O60" s="14" t="s">
        <v>5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" customHeight="1" x14ac:dyDescent="0.35">
      <c r="A61" s="15" t="s">
        <v>6</v>
      </c>
      <c r="B61" s="2"/>
      <c r="C61" s="16">
        <v>191.2</v>
      </c>
      <c r="D61" s="17"/>
      <c r="E61" s="16">
        <v>194.8</v>
      </c>
      <c r="F61" s="17"/>
      <c r="G61" s="18">
        <v>209.9</v>
      </c>
      <c r="H61" s="4"/>
      <c r="I61" s="18">
        <v>189.5</v>
      </c>
      <c r="J61" s="4"/>
      <c r="K61" s="18">
        <v>223.8</v>
      </c>
      <c r="L61" s="4"/>
      <c r="M61" s="18">
        <v>237.1</v>
      </c>
      <c r="N61" s="2"/>
      <c r="O61" s="18">
        <v>280.7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" customHeight="1" x14ac:dyDescent="0.35">
      <c r="A62" s="15" t="s">
        <v>20</v>
      </c>
      <c r="B62" s="2"/>
      <c r="C62" s="16">
        <v>61.037699683065</v>
      </c>
      <c r="D62" s="17"/>
      <c r="E62" s="16">
        <v>3.6</v>
      </c>
      <c r="F62" s="17"/>
      <c r="G62" s="16">
        <v>15.1</v>
      </c>
      <c r="H62" s="4"/>
      <c r="I62" s="18">
        <v>-20.399999999999999</v>
      </c>
      <c r="J62" s="4"/>
      <c r="K62" s="16">
        <f>+K61-I61</f>
        <v>34.300000000000011</v>
      </c>
      <c r="L62" s="4"/>
      <c r="M62" s="16">
        <f>+M61-K61</f>
        <v>13.299999999999983</v>
      </c>
      <c r="N62" s="2"/>
      <c r="O62" s="16">
        <f>+O61-M61</f>
        <v>43.599999999999994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" customHeight="1" x14ac:dyDescent="0.35">
      <c r="A63" s="15" t="s">
        <v>8</v>
      </c>
      <c r="B63" s="2"/>
      <c r="C63" s="16">
        <v>43.8</v>
      </c>
      <c r="D63" s="17"/>
      <c r="E63" s="16">
        <v>0</v>
      </c>
      <c r="F63" s="17"/>
      <c r="G63" s="16">
        <v>4.8</v>
      </c>
      <c r="H63" s="4"/>
      <c r="I63" s="18">
        <v>1</v>
      </c>
      <c r="J63" s="4"/>
      <c r="K63" s="18">
        <v>0</v>
      </c>
      <c r="L63" s="4"/>
      <c r="M63" s="18">
        <v>0</v>
      </c>
      <c r="N63" s="2"/>
      <c r="O63" s="18">
        <v>0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" customHeight="1" x14ac:dyDescent="0.35">
      <c r="A64" s="15" t="s">
        <v>9</v>
      </c>
      <c r="B64" s="2"/>
      <c r="C64" s="16">
        <v>2.7</v>
      </c>
      <c r="D64" s="17"/>
      <c r="E64" s="16">
        <v>5</v>
      </c>
      <c r="F64" s="17"/>
      <c r="G64" s="16">
        <v>-8.3000000000000007</v>
      </c>
      <c r="H64" s="4"/>
      <c r="I64" s="18">
        <v>3.1</v>
      </c>
      <c r="J64" s="4"/>
      <c r="K64" s="18">
        <v>5.0999999999999996</v>
      </c>
      <c r="L64" s="4"/>
      <c r="M64" s="18">
        <v>-22.8</v>
      </c>
      <c r="N64" s="2"/>
      <c r="O64" s="18">
        <v>6.4307874359998323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" customHeight="1" x14ac:dyDescent="0.35">
      <c r="A65" s="15" t="s">
        <v>10</v>
      </c>
      <c r="B65" s="2"/>
      <c r="C65" s="16">
        <v>14.5</v>
      </c>
      <c r="D65" s="17"/>
      <c r="E65" s="16">
        <v>-1.4</v>
      </c>
      <c r="F65" s="17"/>
      <c r="G65" s="16">
        <v>18.600000000000001</v>
      </c>
      <c r="H65" s="4"/>
      <c r="I65" s="18">
        <v>-24.5</v>
      </c>
      <c r="J65" s="4"/>
      <c r="K65" s="18">
        <v>29.2</v>
      </c>
      <c r="L65" s="4"/>
      <c r="M65" s="18">
        <v>36.1</v>
      </c>
      <c r="N65" s="2"/>
      <c r="O65" s="18">
        <f>O62-SUM(O63:O64)</f>
        <v>37.169212564000162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" customHeight="1" x14ac:dyDescent="0.35">
      <c r="A66" s="15"/>
      <c r="B66" s="2"/>
      <c r="C66" s="19"/>
      <c r="D66" s="4"/>
      <c r="E66" s="19"/>
      <c r="F66" s="4"/>
      <c r="G66" s="19"/>
      <c r="H66" s="4"/>
      <c r="I66" s="20"/>
      <c r="J66" s="4"/>
      <c r="K66" s="20"/>
      <c r="L66" s="4"/>
      <c r="M66" s="20"/>
      <c r="N66" s="2"/>
      <c r="O66" s="20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" customHeight="1" x14ac:dyDescent="0.35">
      <c r="A67" s="15" t="s">
        <v>11</v>
      </c>
      <c r="B67" s="2"/>
      <c r="C67" s="21">
        <v>0.46893531794108578</v>
      </c>
      <c r="D67" s="22"/>
      <c r="E67" s="21">
        <v>1.9E-2</v>
      </c>
      <c r="F67" s="22"/>
      <c r="G67" s="21">
        <v>7.8E-2</v>
      </c>
      <c r="H67" s="22"/>
      <c r="I67" s="23">
        <v>-9.7000000000000003E-2</v>
      </c>
      <c r="J67" s="4"/>
      <c r="K67" s="23">
        <f t="shared" ref="K67:K70" si="8">+K62/$I$61</f>
        <v>0.18100263852242751</v>
      </c>
      <c r="L67" s="4"/>
      <c r="M67" s="23">
        <f t="shared" ref="M67:M70" si="9">+M62/$K$61</f>
        <v>5.9428060768543262E-2</v>
      </c>
      <c r="N67" s="2"/>
      <c r="O67" s="23">
        <f>+O62/$M$61</f>
        <v>0.18388865457612819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" customHeight="1" x14ac:dyDescent="0.35">
      <c r="A68" s="15" t="s">
        <v>8</v>
      </c>
      <c r="B68" s="2"/>
      <c r="C68" s="21">
        <v>0.33600000000000002</v>
      </c>
      <c r="D68" s="22"/>
      <c r="E68" s="21">
        <v>0</v>
      </c>
      <c r="F68" s="22"/>
      <c r="G68" s="21">
        <v>2.4E-2</v>
      </c>
      <c r="H68" s="22"/>
      <c r="I68" s="23">
        <v>5.0000000000000001E-3</v>
      </c>
      <c r="J68" s="4"/>
      <c r="K68" s="23">
        <f t="shared" si="8"/>
        <v>0</v>
      </c>
      <c r="L68" s="4"/>
      <c r="M68" s="23">
        <f t="shared" si="9"/>
        <v>0</v>
      </c>
      <c r="N68" s="2"/>
      <c r="O68" s="23">
        <f>+O63/$M$61</f>
        <v>0</v>
      </c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" customHeight="1" x14ac:dyDescent="0.35">
      <c r="A69" s="15" t="s">
        <v>9</v>
      </c>
      <c r="B69" s="2"/>
      <c r="C69" s="21">
        <v>2.1000000000000001E-2</v>
      </c>
      <c r="D69" s="22"/>
      <c r="E69" s="21">
        <v>2.5999999999999999E-2</v>
      </c>
      <c r="F69" s="22"/>
      <c r="G69" s="21">
        <v>-4.2000000000000003E-2</v>
      </c>
      <c r="H69" s="22"/>
      <c r="I69" s="23">
        <v>1.4999999999999999E-2</v>
      </c>
      <c r="J69" s="4"/>
      <c r="K69" s="23">
        <f t="shared" si="8"/>
        <v>2.6912928759894456E-2</v>
      </c>
      <c r="L69" s="4"/>
      <c r="M69" s="23">
        <f t="shared" si="9"/>
        <v>-0.10187667560321716</v>
      </c>
      <c r="N69" s="2"/>
      <c r="O69" s="23">
        <f>+O64/$M$61</f>
        <v>2.712268003374033E-2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" customHeight="1" x14ac:dyDescent="0.35">
      <c r="A70" s="15" t="s">
        <v>10</v>
      </c>
      <c r="B70" s="2"/>
      <c r="C70" s="21">
        <v>0.112</v>
      </c>
      <c r="D70" s="22"/>
      <c r="E70" s="21">
        <v>-7.0000000000000001E-3</v>
      </c>
      <c r="F70" s="22"/>
      <c r="G70" s="21">
        <v>9.6000000000000002E-2</v>
      </c>
      <c r="H70" s="22"/>
      <c r="I70" s="23">
        <v>-0.11700000000000001</v>
      </c>
      <c r="J70" s="4"/>
      <c r="K70" s="23">
        <f t="shared" si="8"/>
        <v>0.15408970976253297</v>
      </c>
      <c r="L70" s="4"/>
      <c r="M70" s="23">
        <f t="shared" si="9"/>
        <v>0.16130473637176049</v>
      </c>
      <c r="N70" s="2"/>
      <c r="O70" s="23">
        <f>+O65/$M$61</f>
        <v>0.15676597454238786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" customHeight="1" x14ac:dyDescent="0.35">
      <c r="A71" s="15"/>
      <c r="B71" s="2"/>
      <c r="C71" s="19"/>
      <c r="D71" s="4"/>
      <c r="E71" s="19"/>
      <c r="F71" s="4"/>
      <c r="G71" s="19"/>
      <c r="H71" s="4"/>
      <c r="I71" s="20"/>
      <c r="J71" s="4"/>
      <c r="K71" s="20"/>
      <c r="L71" s="4"/>
      <c r="M71" s="20"/>
      <c r="N71" s="2"/>
      <c r="O71" s="20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" customHeight="1" x14ac:dyDescent="0.35">
      <c r="A72" s="15"/>
      <c r="B72" s="2"/>
      <c r="C72" s="19"/>
      <c r="D72" s="4"/>
      <c r="E72" s="19"/>
      <c r="F72" s="4"/>
      <c r="G72" s="19"/>
      <c r="H72" s="4"/>
      <c r="I72" s="19"/>
      <c r="J72" s="4"/>
      <c r="K72" s="19"/>
      <c r="L72" s="4"/>
      <c r="M72" s="19"/>
      <c r="N72" s="2"/>
      <c r="O72" s="19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" customHeight="1" x14ac:dyDescent="0.35">
      <c r="A73" s="25" t="s">
        <v>21</v>
      </c>
      <c r="B73" s="2"/>
      <c r="C73" s="14" t="s">
        <v>5</v>
      </c>
      <c r="D73" s="4"/>
      <c r="E73" s="14" t="s">
        <v>5</v>
      </c>
      <c r="F73" s="4"/>
      <c r="G73" s="14" t="s">
        <v>5</v>
      </c>
      <c r="H73" s="4"/>
      <c r="I73" s="14" t="s">
        <v>5</v>
      </c>
      <c r="J73" s="4"/>
      <c r="K73" s="14" t="s">
        <v>5</v>
      </c>
      <c r="L73" s="4"/>
      <c r="M73" s="14" t="s">
        <v>5</v>
      </c>
      <c r="N73" s="2"/>
      <c r="O73" s="14" t="s">
        <v>5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" customHeight="1" x14ac:dyDescent="0.35">
      <c r="A74" s="15" t="s">
        <v>6</v>
      </c>
      <c r="B74" s="2"/>
      <c r="C74" s="16">
        <v>-9.1999999999999993</v>
      </c>
      <c r="D74" s="17"/>
      <c r="E74" s="16">
        <v>-6.2</v>
      </c>
      <c r="F74" s="17"/>
      <c r="G74" s="16">
        <v>-14.9</v>
      </c>
      <c r="H74" s="4"/>
      <c r="I74" s="18">
        <v>-12</v>
      </c>
      <c r="J74" s="4"/>
      <c r="K74" s="18">
        <v>-14</v>
      </c>
      <c r="L74" s="4"/>
      <c r="M74" s="18">
        <v>-12.3</v>
      </c>
      <c r="N74" s="2"/>
      <c r="O74" s="18">
        <v>-17</v>
      </c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" customHeight="1" x14ac:dyDescent="0.35">
      <c r="A75" s="15"/>
      <c r="B75" s="2"/>
      <c r="C75" s="16"/>
      <c r="D75" s="17"/>
      <c r="E75" s="16"/>
      <c r="F75" s="17"/>
      <c r="G75" s="16"/>
      <c r="H75" s="4"/>
      <c r="I75" s="19"/>
      <c r="J75" s="4"/>
      <c r="K75" s="19"/>
      <c r="L75" s="4"/>
      <c r="M75" s="19"/>
      <c r="N75" s="2"/>
      <c r="O75" s="19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" customHeight="1" x14ac:dyDescent="0.35">
      <c r="A76" s="25" t="s">
        <v>22</v>
      </c>
      <c r="B76" s="2"/>
      <c r="C76" s="16"/>
      <c r="D76" s="17"/>
      <c r="E76" s="16"/>
      <c r="F76" s="17"/>
      <c r="G76" s="16"/>
      <c r="H76" s="4"/>
      <c r="I76" s="19"/>
      <c r="J76" s="4"/>
      <c r="K76" s="19"/>
      <c r="L76" s="4"/>
      <c r="M76" s="19"/>
      <c r="N76" s="2"/>
      <c r="O76" s="19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" customHeight="1" x14ac:dyDescent="0.35">
      <c r="A77" s="15" t="s">
        <v>6</v>
      </c>
      <c r="B77" s="2"/>
      <c r="C77" s="16">
        <f>+C61+C74</f>
        <v>182</v>
      </c>
      <c r="D77" s="17"/>
      <c r="E77" s="16">
        <f>+E61+E74</f>
        <v>188.60000000000002</v>
      </c>
      <c r="F77" s="17"/>
      <c r="G77" s="16">
        <f>+G61+G74</f>
        <v>195</v>
      </c>
      <c r="H77" s="4"/>
      <c r="I77" s="16">
        <f>+I61+I74</f>
        <v>177.5</v>
      </c>
      <c r="J77" s="4"/>
      <c r="K77" s="16">
        <f>+K61+K74</f>
        <v>209.8</v>
      </c>
      <c r="L77" s="4"/>
      <c r="M77" s="16">
        <f>+M61+M74</f>
        <v>224.79999999999998</v>
      </c>
      <c r="N77" s="2"/>
      <c r="O77" s="16">
        <f>+O61+O74</f>
        <v>263.7</v>
      </c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" customHeight="1" x14ac:dyDescent="0.35">
      <c r="A78" s="25"/>
      <c r="B78" s="2"/>
      <c r="C78" s="19"/>
      <c r="D78" s="4"/>
      <c r="E78" s="19"/>
      <c r="F78" s="4"/>
      <c r="G78" s="19"/>
      <c r="H78" s="4"/>
      <c r="I78" s="19"/>
      <c r="J78" s="4"/>
      <c r="K78" s="19"/>
      <c r="L78" s="4"/>
      <c r="M78" s="19"/>
      <c r="N78" s="2"/>
      <c r="O78" s="19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" customHeight="1" x14ac:dyDescent="0.35">
      <c r="A79" s="15" t="s">
        <v>11</v>
      </c>
      <c r="B79" s="2"/>
      <c r="C79" s="19"/>
      <c r="D79" s="4"/>
      <c r="E79" s="19"/>
      <c r="F79" s="4"/>
      <c r="G79" s="19"/>
      <c r="H79" s="4"/>
      <c r="I79" s="19"/>
      <c r="J79" s="4"/>
      <c r="K79" s="19"/>
      <c r="L79" s="4"/>
      <c r="M79" s="19"/>
      <c r="N79" s="2"/>
      <c r="O79" s="19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" customHeight="1" x14ac:dyDescent="0.35">
      <c r="A80" s="15" t="s">
        <v>10</v>
      </c>
      <c r="B80" s="2"/>
      <c r="C80" s="21">
        <v>0.14499999999999999</v>
      </c>
      <c r="D80" s="22"/>
      <c r="E80" s="21">
        <v>8.9999999999999993E-3</v>
      </c>
      <c r="F80" s="22"/>
      <c r="G80" s="21">
        <v>4.9000000000000002E-2</v>
      </c>
      <c r="H80" s="22"/>
      <c r="I80" s="21">
        <v>-0.11</v>
      </c>
      <c r="J80" s="4"/>
      <c r="K80" s="21">
        <v>0.155</v>
      </c>
      <c r="L80" s="4"/>
      <c r="M80" s="21">
        <v>0.17399999999999999</v>
      </c>
      <c r="N80" s="2"/>
      <c r="O80" s="21">
        <v>0.14699999999999999</v>
      </c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" customHeight="1" x14ac:dyDescent="0.35">
      <c r="A81" s="2"/>
      <c r="B81" s="2"/>
      <c r="C81" s="19"/>
      <c r="D81" s="4"/>
      <c r="E81" s="19"/>
      <c r="F81" s="4"/>
      <c r="G81" s="19"/>
      <c r="H81" s="4"/>
      <c r="I81" s="19"/>
      <c r="J81" s="4"/>
      <c r="K81" s="19"/>
      <c r="L81" s="4"/>
      <c r="M81" s="19"/>
      <c r="N81" s="2"/>
      <c r="O81" s="19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" customHeight="1" x14ac:dyDescent="0.35">
      <c r="A82" s="2"/>
      <c r="B82" s="2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2"/>
      <c r="O82" s="4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" customHeight="1" x14ac:dyDescent="0.35">
      <c r="A83" s="2"/>
      <c r="B83" s="2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2"/>
      <c r="O83" s="4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" customHeight="1" x14ac:dyDescent="0.35">
      <c r="A84" s="2"/>
      <c r="B84" s="2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2"/>
      <c r="O84" s="4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" customHeight="1" x14ac:dyDescent="0.35">
      <c r="A85" s="2"/>
      <c r="B85" s="2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2"/>
      <c r="O85" s="4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" customHeight="1" x14ac:dyDescent="0.35">
      <c r="A86" s="2"/>
      <c r="B86" s="2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2"/>
      <c r="O86" s="4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" customHeight="1" x14ac:dyDescent="0.35">
      <c r="A87" s="2"/>
      <c r="B87" s="2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2"/>
      <c r="O87" s="4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" customHeight="1" x14ac:dyDescent="0.35">
      <c r="A88" s="2"/>
      <c r="B88" s="2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2"/>
      <c r="O88" s="4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" customHeight="1" x14ac:dyDescent="0.35">
      <c r="A89" s="2"/>
      <c r="B89" s="2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2"/>
      <c r="O89" s="4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" customHeight="1" x14ac:dyDescent="0.35">
      <c r="A90" s="2"/>
      <c r="B90" s="2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2"/>
      <c r="O90" s="4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" customHeight="1" x14ac:dyDescent="0.35">
      <c r="A91" s="2"/>
      <c r="B91" s="2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2"/>
      <c r="O91" s="4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" customHeight="1" x14ac:dyDescent="0.35">
      <c r="A92" s="2"/>
      <c r="B92" s="2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2"/>
      <c r="O92" s="4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" customHeight="1" x14ac:dyDescent="0.35">
      <c r="A93" s="2"/>
      <c r="B93" s="2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2"/>
      <c r="O93" s="4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" customHeight="1" x14ac:dyDescent="0.35">
      <c r="A94" s="2"/>
      <c r="B94" s="2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2"/>
      <c r="O94" s="4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" customHeight="1" x14ac:dyDescent="0.35">
      <c r="A95" s="2"/>
      <c r="B95" s="2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2"/>
      <c r="O95" s="4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" customHeight="1" x14ac:dyDescent="0.35">
      <c r="A96" s="2"/>
      <c r="B96" s="2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2"/>
      <c r="O96" s="4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" customHeight="1" x14ac:dyDescent="0.35">
      <c r="A97" s="2"/>
      <c r="B97" s="2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2"/>
      <c r="O97" s="4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" customHeight="1" x14ac:dyDescent="0.35">
      <c r="A98" s="2"/>
      <c r="B98" s="2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2"/>
      <c r="O98" s="4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" customHeight="1" x14ac:dyDescent="0.35">
      <c r="A99" s="2"/>
      <c r="B99" s="2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2"/>
      <c r="O99" s="4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" customHeight="1" x14ac:dyDescent="0.35">
      <c r="A100" s="2"/>
      <c r="B100" s="2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2"/>
      <c r="O100" s="4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" customHeight="1" x14ac:dyDescent="0.35">
      <c r="A101" s="2"/>
      <c r="B101" s="2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2"/>
      <c r="O101" s="4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" customHeight="1" x14ac:dyDescent="0.35">
      <c r="A102" s="2"/>
      <c r="B102" s="2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2"/>
      <c r="O102" s="4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" customHeight="1" x14ac:dyDescent="0.35">
      <c r="A103" s="2"/>
      <c r="B103" s="2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2"/>
      <c r="O103" s="4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" customHeight="1" x14ac:dyDescent="0.35">
      <c r="A104" s="2"/>
      <c r="B104" s="2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2"/>
      <c r="O104" s="4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" customHeight="1" x14ac:dyDescent="0.35">
      <c r="A105" s="2"/>
      <c r="B105" s="2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2"/>
      <c r="O105" s="4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" customHeight="1" x14ac:dyDescent="0.35">
      <c r="A106" s="2"/>
      <c r="B106" s="2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2"/>
      <c r="O106" s="4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" customHeight="1" x14ac:dyDescent="0.35">
      <c r="A107" s="2"/>
      <c r="B107" s="2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2"/>
      <c r="O107" s="4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" customHeight="1" x14ac:dyDescent="0.35">
      <c r="A108" s="2"/>
      <c r="B108" s="2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2"/>
      <c r="O108" s="4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" customHeight="1" x14ac:dyDescent="0.35">
      <c r="A109" s="2"/>
      <c r="B109" s="2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2"/>
      <c r="O109" s="4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" customHeight="1" x14ac:dyDescent="0.35">
      <c r="A110" s="2"/>
      <c r="B110" s="2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2"/>
      <c r="O110" s="4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" customHeight="1" x14ac:dyDescent="0.35">
      <c r="A111" s="2"/>
      <c r="B111" s="2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2"/>
      <c r="O111" s="4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" customHeight="1" x14ac:dyDescent="0.35">
      <c r="A112" s="2"/>
      <c r="B112" s="2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2"/>
      <c r="O112" s="4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" customHeight="1" x14ac:dyDescent="0.35">
      <c r="A113" s="2"/>
      <c r="B113" s="2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2"/>
      <c r="O113" s="4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" customHeight="1" x14ac:dyDescent="0.35">
      <c r="A114" s="2"/>
      <c r="B114" s="2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2"/>
      <c r="O114" s="4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" customHeight="1" x14ac:dyDescent="0.35">
      <c r="A115" s="2"/>
      <c r="B115" s="2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2"/>
      <c r="O115" s="4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" customHeight="1" x14ac:dyDescent="0.35">
      <c r="A116" s="2"/>
      <c r="B116" s="2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2"/>
      <c r="O116" s="4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" customHeight="1" x14ac:dyDescent="0.35">
      <c r="A117" s="2"/>
      <c r="B117" s="2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2"/>
      <c r="O117" s="4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" customHeight="1" x14ac:dyDescent="0.35">
      <c r="A118" s="2"/>
      <c r="B118" s="2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2"/>
      <c r="O118" s="4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" customHeight="1" x14ac:dyDescent="0.35">
      <c r="A119" s="2"/>
      <c r="B119" s="2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2"/>
      <c r="O119" s="4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" customHeight="1" x14ac:dyDescent="0.35">
      <c r="A120" s="2"/>
      <c r="B120" s="2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2"/>
      <c r="O120" s="4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" customHeight="1" x14ac:dyDescent="0.35">
      <c r="A121" s="2"/>
      <c r="B121" s="2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2"/>
      <c r="O121" s="4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" customHeight="1" x14ac:dyDescent="0.35">
      <c r="A122" s="2"/>
      <c r="B122" s="2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2"/>
      <c r="O122" s="4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" customHeight="1" x14ac:dyDescent="0.35">
      <c r="A123" s="2"/>
      <c r="B123" s="2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2"/>
      <c r="O123" s="4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" customHeight="1" x14ac:dyDescent="0.35">
      <c r="A124" s="2"/>
      <c r="B124" s="2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2"/>
      <c r="O124" s="4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" customHeight="1" x14ac:dyDescent="0.35">
      <c r="A125" s="2"/>
      <c r="B125" s="2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2"/>
      <c r="O125" s="4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" customHeight="1" x14ac:dyDescent="0.35">
      <c r="A126" s="2"/>
      <c r="B126" s="2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2"/>
      <c r="O126" s="4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" customHeight="1" x14ac:dyDescent="0.35">
      <c r="A127" s="2"/>
      <c r="B127" s="2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2"/>
      <c r="O127" s="4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" customHeight="1" x14ac:dyDescent="0.35">
      <c r="A128" s="2"/>
      <c r="B128" s="2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2"/>
      <c r="O128" s="4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" customHeight="1" x14ac:dyDescent="0.35">
      <c r="A129" s="2"/>
      <c r="B129" s="2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2"/>
      <c r="O129" s="4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" customHeight="1" x14ac:dyDescent="0.35">
      <c r="A130" s="2"/>
      <c r="B130" s="2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2"/>
      <c r="O130" s="4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" customHeight="1" x14ac:dyDescent="0.35">
      <c r="A131" s="2"/>
      <c r="B131" s="2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2"/>
      <c r="O131" s="4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" customHeight="1" x14ac:dyDescent="0.35">
      <c r="A132" s="2"/>
      <c r="B132" s="2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2"/>
      <c r="O132" s="4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" customHeight="1" x14ac:dyDescent="0.35">
      <c r="A133" s="2"/>
      <c r="B133" s="2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2"/>
      <c r="O133" s="4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" customHeight="1" x14ac:dyDescent="0.35">
      <c r="A134" s="2"/>
      <c r="B134" s="2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2"/>
      <c r="O134" s="4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" customHeight="1" x14ac:dyDescent="0.35">
      <c r="A135" s="2"/>
      <c r="B135" s="2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2"/>
      <c r="O135" s="4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" customHeight="1" x14ac:dyDescent="0.35">
      <c r="A136" s="2"/>
      <c r="B136" s="2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2"/>
      <c r="O136" s="4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" customHeight="1" x14ac:dyDescent="0.35">
      <c r="A137" s="2"/>
      <c r="B137" s="2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2"/>
      <c r="O137" s="4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" customHeight="1" x14ac:dyDescent="0.35">
      <c r="A138" s="2"/>
      <c r="B138" s="2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2"/>
      <c r="O138" s="4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" customHeight="1" x14ac:dyDescent="0.35">
      <c r="A139" s="2"/>
      <c r="B139" s="2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2"/>
      <c r="O139" s="4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" customHeight="1" x14ac:dyDescent="0.35">
      <c r="A140" s="2"/>
      <c r="B140" s="2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2"/>
      <c r="O140" s="4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" customHeight="1" x14ac:dyDescent="0.35">
      <c r="A141" s="2"/>
      <c r="B141" s="2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2"/>
      <c r="O141" s="4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" customHeight="1" x14ac:dyDescent="0.35">
      <c r="A142" s="2"/>
      <c r="B142" s="2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2"/>
      <c r="O142" s="4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" customHeight="1" x14ac:dyDescent="0.35">
      <c r="A143" s="2"/>
      <c r="B143" s="2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2"/>
      <c r="O143" s="4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" customHeight="1" x14ac:dyDescent="0.35">
      <c r="A144" s="2"/>
      <c r="B144" s="2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2"/>
      <c r="O144" s="4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" customHeight="1" x14ac:dyDescent="0.35">
      <c r="A145" s="2"/>
      <c r="B145" s="2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2"/>
      <c r="O145" s="4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" customHeight="1" x14ac:dyDescent="0.35">
      <c r="A146" s="2"/>
      <c r="B146" s="2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2"/>
      <c r="O146" s="4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" customHeight="1" x14ac:dyDescent="0.35">
      <c r="A147" s="2"/>
      <c r="B147" s="2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2"/>
      <c r="O147" s="4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" customHeight="1" x14ac:dyDescent="0.35">
      <c r="A148" s="2"/>
      <c r="B148" s="2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2"/>
      <c r="O148" s="4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" customHeight="1" x14ac:dyDescent="0.35">
      <c r="A149" s="2"/>
      <c r="B149" s="2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2"/>
      <c r="O149" s="4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" customHeight="1" x14ac:dyDescent="0.35">
      <c r="A150" s="2"/>
      <c r="B150" s="2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2"/>
      <c r="O150" s="4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" customHeight="1" x14ac:dyDescent="0.35">
      <c r="A151" s="2"/>
      <c r="B151" s="2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2"/>
      <c r="O151" s="4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" customHeight="1" x14ac:dyDescent="0.35">
      <c r="A152" s="2"/>
      <c r="B152" s="2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2"/>
      <c r="O152" s="4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" customHeight="1" x14ac:dyDescent="0.35">
      <c r="A153" s="2"/>
      <c r="B153" s="2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2"/>
      <c r="O153" s="4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" customHeight="1" x14ac:dyDescent="0.35">
      <c r="A154" s="2"/>
      <c r="B154" s="2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2"/>
      <c r="O154" s="4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" customHeight="1" x14ac:dyDescent="0.35">
      <c r="A155" s="2"/>
      <c r="B155" s="2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2"/>
      <c r="O155" s="4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" customHeight="1" x14ac:dyDescent="0.35">
      <c r="A156" s="2"/>
      <c r="B156" s="2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2"/>
      <c r="O156" s="4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" customHeight="1" x14ac:dyDescent="0.35">
      <c r="A157" s="2"/>
      <c r="B157" s="2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2"/>
      <c r="O157" s="4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" customHeight="1" x14ac:dyDescent="0.35">
      <c r="A158" s="2"/>
      <c r="B158" s="2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2"/>
      <c r="O158" s="4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" customHeight="1" x14ac:dyDescent="0.35">
      <c r="A159" s="2"/>
      <c r="B159" s="2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2"/>
      <c r="O159" s="4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" customHeight="1" x14ac:dyDescent="0.35">
      <c r="A160" s="2"/>
      <c r="B160" s="2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2"/>
      <c r="O160" s="4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" customHeight="1" x14ac:dyDescent="0.35">
      <c r="A161" s="2"/>
      <c r="B161" s="2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2"/>
      <c r="O161" s="4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" customHeight="1" x14ac:dyDescent="0.35">
      <c r="A162" s="2"/>
      <c r="B162" s="2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2"/>
      <c r="O162" s="4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" customHeight="1" x14ac:dyDescent="0.35">
      <c r="A163" s="2"/>
      <c r="B163" s="2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2"/>
      <c r="O163" s="4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" customHeight="1" x14ac:dyDescent="0.35">
      <c r="A164" s="2"/>
      <c r="B164" s="2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2"/>
      <c r="O164" s="4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" customHeight="1" x14ac:dyDescent="0.35">
      <c r="A165" s="2"/>
      <c r="B165" s="2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2"/>
      <c r="O165" s="4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" customHeight="1" x14ac:dyDescent="0.35">
      <c r="A166" s="2"/>
      <c r="B166" s="2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2"/>
      <c r="O166" s="4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" customHeight="1" x14ac:dyDescent="0.35">
      <c r="A167" s="2"/>
      <c r="B167" s="2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2"/>
      <c r="O167" s="4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" customHeight="1" x14ac:dyDescent="0.35">
      <c r="A168" s="2"/>
      <c r="B168" s="2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2"/>
      <c r="O168" s="4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" customHeight="1" x14ac:dyDescent="0.35">
      <c r="A169" s="2"/>
      <c r="B169" s="2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2"/>
      <c r="O169" s="4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" customHeight="1" x14ac:dyDescent="0.35">
      <c r="A170" s="2"/>
      <c r="B170" s="2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2"/>
      <c r="O170" s="4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" customHeight="1" x14ac:dyDescent="0.35">
      <c r="A171" s="2"/>
      <c r="B171" s="2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2"/>
      <c r="O171" s="4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" customHeight="1" x14ac:dyDescent="0.35">
      <c r="A172" s="2"/>
      <c r="B172" s="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2"/>
      <c r="O172" s="4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" customHeight="1" x14ac:dyDescent="0.35">
      <c r="A173" s="2"/>
      <c r="B173" s="2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2"/>
      <c r="O173" s="4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" customHeight="1" x14ac:dyDescent="0.35">
      <c r="A174" s="2"/>
      <c r="B174" s="2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2"/>
      <c r="O174" s="4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" customHeight="1" x14ac:dyDescent="0.35">
      <c r="A175" s="2"/>
      <c r="B175" s="2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2"/>
      <c r="O175" s="4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" customHeight="1" x14ac:dyDescent="0.35">
      <c r="A176" s="2"/>
      <c r="B176" s="2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2"/>
      <c r="O176" s="4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" customHeight="1" x14ac:dyDescent="0.35">
      <c r="A177" s="2"/>
      <c r="B177" s="2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2"/>
      <c r="O177" s="4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" customHeight="1" x14ac:dyDescent="0.35">
      <c r="A178" s="2"/>
      <c r="B178" s="2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2"/>
      <c r="O178" s="4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" customHeight="1" x14ac:dyDescent="0.35">
      <c r="A179" s="2"/>
      <c r="B179" s="2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2"/>
      <c r="O179" s="4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" customHeight="1" x14ac:dyDescent="0.35">
      <c r="A180" s="2"/>
      <c r="B180" s="2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2"/>
      <c r="O180" s="4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" customHeight="1" x14ac:dyDescent="0.35">
      <c r="A181" s="2"/>
      <c r="B181" s="2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2"/>
      <c r="O181" s="4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" customHeight="1" x14ac:dyDescent="0.35">
      <c r="A182" s="2"/>
      <c r="B182" s="2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2"/>
      <c r="O182" s="4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" customHeight="1" x14ac:dyDescent="0.35">
      <c r="A183" s="2"/>
      <c r="B183" s="2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2"/>
      <c r="O183" s="4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" customHeight="1" x14ac:dyDescent="0.35">
      <c r="A184" s="2"/>
      <c r="B184" s="2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2"/>
      <c r="O184" s="4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" customHeight="1" x14ac:dyDescent="0.35">
      <c r="A185" s="2"/>
      <c r="B185" s="2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2"/>
      <c r="O185" s="4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" customHeight="1" x14ac:dyDescent="0.35">
      <c r="A186" s="2"/>
      <c r="B186" s="2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2"/>
      <c r="O186" s="4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" customHeight="1" x14ac:dyDescent="0.35">
      <c r="A187" s="2"/>
      <c r="B187" s="2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2"/>
      <c r="O187" s="4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" customHeight="1" x14ac:dyDescent="0.35">
      <c r="A188" s="2"/>
      <c r="B188" s="2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2"/>
      <c r="O188" s="4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" customHeight="1" x14ac:dyDescent="0.35">
      <c r="A189" s="2"/>
      <c r="B189" s="2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2"/>
      <c r="O189" s="4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" customHeight="1" x14ac:dyDescent="0.35">
      <c r="A190" s="2"/>
      <c r="B190" s="2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2"/>
      <c r="O190" s="4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" customHeight="1" x14ac:dyDescent="0.35">
      <c r="A191" s="2"/>
      <c r="B191" s="2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2"/>
      <c r="O191" s="4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" customHeight="1" x14ac:dyDescent="0.35">
      <c r="A192" s="2"/>
      <c r="B192" s="2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2"/>
      <c r="O192" s="4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" customHeight="1" x14ac:dyDescent="0.35">
      <c r="A193" s="2"/>
      <c r="B193" s="2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2"/>
      <c r="O193" s="4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" customHeight="1" x14ac:dyDescent="0.35">
      <c r="A194" s="2"/>
      <c r="B194" s="2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2"/>
      <c r="O194" s="4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" customHeight="1" x14ac:dyDescent="0.35">
      <c r="A195" s="2"/>
      <c r="B195" s="2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2"/>
      <c r="O195" s="4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" customHeight="1" x14ac:dyDescent="0.35">
      <c r="A196" s="2"/>
      <c r="B196" s="2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2"/>
      <c r="O196" s="4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" customHeight="1" x14ac:dyDescent="0.35">
      <c r="A197" s="2"/>
      <c r="B197" s="2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2"/>
      <c r="O197" s="4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" customHeight="1" x14ac:dyDescent="0.35">
      <c r="A198" s="2"/>
      <c r="B198" s="2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2"/>
      <c r="O198" s="4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" customHeight="1" x14ac:dyDescent="0.35">
      <c r="A199" s="2"/>
      <c r="B199" s="2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2"/>
      <c r="O199" s="4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" customHeight="1" x14ac:dyDescent="0.35">
      <c r="A200" s="2"/>
      <c r="B200" s="2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2"/>
      <c r="O200" s="4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" customHeight="1" x14ac:dyDescent="0.35">
      <c r="A201" s="2"/>
      <c r="B201" s="2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2"/>
      <c r="O201" s="4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" customHeight="1" x14ac:dyDescent="0.35">
      <c r="A202" s="2"/>
      <c r="B202" s="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2"/>
      <c r="O202" s="4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" customHeight="1" x14ac:dyDescent="0.35">
      <c r="A203" s="2"/>
      <c r="B203" s="2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2"/>
      <c r="O203" s="4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" customHeight="1" x14ac:dyDescent="0.35">
      <c r="A204" s="2"/>
      <c r="B204" s="2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2"/>
      <c r="O204" s="4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" customHeight="1" x14ac:dyDescent="0.35">
      <c r="A205" s="2"/>
      <c r="B205" s="2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2"/>
      <c r="O205" s="4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" customHeight="1" x14ac:dyDescent="0.35">
      <c r="A206" s="2"/>
      <c r="B206" s="2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2"/>
      <c r="O206" s="4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" customHeight="1" x14ac:dyDescent="0.35">
      <c r="A207" s="2"/>
      <c r="B207" s="2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2"/>
      <c r="O207" s="4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" customHeight="1" x14ac:dyDescent="0.35">
      <c r="A208" s="2"/>
      <c r="B208" s="2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2"/>
      <c r="O208" s="4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" customHeight="1" x14ac:dyDescent="0.35">
      <c r="A209" s="2"/>
      <c r="B209" s="2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2"/>
      <c r="O209" s="4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" customHeight="1" x14ac:dyDescent="0.35">
      <c r="A210" s="2"/>
      <c r="B210" s="2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2"/>
      <c r="O210" s="4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" customHeight="1" x14ac:dyDescent="0.35">
      <c r="A211" s="2"/>
      <c r="B211" s="2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2"/>
      <c r="O211" s="4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" customHeight="1" x14ac:dyDescent="0.35">
      <c r="A212" s="2"/>
      <c r="B212" s="2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2"/>
      <c r="O212" s="4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" customHeight="1" x14ac:dyDescent="0.35">
      <c r="A213" s="2"/>
      <c r="B213" s="2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2"/>
      <c r="O213" s="4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" customHeight="1" x14ac:dyDescent="0.35">
      <c r="A214" s="2"/>
      <c r="B214" s="2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2"/>
      <c r="O214" s="4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" customHeight="1" x14ac:dyDescent="0.35">
      <c r="A215" s="2"/>
      <c r="B215" s="2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2"/>
      <c r="O215" s="4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" customHeight="1" x14ac:dyDescent="0.35">
      <c r="A216" s="2"/>
      <c r="B216" s="2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2"/>
      <c r="O216" s="4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" customHeight="1" x14ac:dyDescent="0.35">
      <c r="A217" s="2"/>
      <c r="B217" s="2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2"/>
      <c r="O217" s="4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" customHeight="1" x14ac:dyDescent="0.35">
      <c r="A218" s="2"/>
      <c r="B218" s="2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2"/>
      <c r="O218" s="4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" customHeight="1" x14ac:dyDescent="0.35">
      <c r="A219" s="2"/>
      <c r="B219" s="2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2"/>
      <c r="O219" s="4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" customHeight="1" x14ac:dyDescent="0.35">
      <c r="A220" s="2"/>
      <c r="B220" s="2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2"/>
      <c r="O220" s="4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" customHeight="1" x14ac:dyDescent="0.35">
      <c r="A221" s="2"/>
      <c r="B221" s="2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2"/>
      <c r="O221" s="4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" customHeight="1" x14ac:dyDescent="0.35">
      <c r="A222" s="2"/>
      <c r="B222" s="2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2"/>
      <c r="O222" s="4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" customHeight="1" x14ac:dyDescent="0.35">
      <c r="A223" s="2"/>
      <c r="B223" s="2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2"/>
      <c r="O223" s="4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" customHeight="1" x14ac:dyDescent="0.35">
      <c r="A224" s="2"/>
      <c r="B224" s="2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2"/>
      <c r="O224" s="4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" customHeight="1" x14ac:dyDescent="0.35">
      <c r="A225" s="2"/>
      <c r="B225" s="2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2"/>
      <c r="O225" s="4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" customHeight="1" x14ac:dyDescent="0.35">
      <c r="A226" s="2"/>
      <c r="B226" s="2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2"/>
      <c r="O226" s="4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" customHeight="1" x14ac:dyDescent="0.35">
      <c r="A227" s="2"/>
      <c r="B227" s="2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2"/>
      <c r="O227" s="4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" customHeight="1" x14ac:dyDescent="0.35">
      <c r="A228" s="2"/>
      <c r="B228" s="2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2"/>
      <c r="O228" s="4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" customHeight="1" x14ac:dyDescent="0.35">
      <c r="A229" s="2"/>
      <c r="B229" s="2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2"/>
      <c r="O229" s="4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" customHeight="1" x14ac:dyDescent="0.35">
      <c r="A230" s="2"/>
      <c r="B230" s="2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2"/>
      <c r="O230" s="4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" customHeight="1" x14ac:dyDescent="0.35">
      <c r="A231" s="2"/>
      <c r="B231" s="2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2"/>
      <c r="O231" s="4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" customHeight="1" x14ac:dyDescent="0.35">
      <c r="A232" s="2"/>
      <c r="B232" s="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2"/>
      <c r="O232" s="4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" customHeight="1" x14ac:dyDescent="0.35">
      <c r="A233" s="2"/>
      <c r="B233" s="2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2"/>
      <c r="O233" s="4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" customHeight="1" x14ac:dyDescent="0.35">
      <c r="A234" s="2"/>
      <c r="B234" s="2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2"/>
      <c r="O234" s="4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" customHeight="1" x14ac:dyDescent="0.35">
      <c r="A235" s="2"/>
      <c r="B235" s="2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2"/>
      <c r="O235" s="4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" customHeight="1" x14ac:dyDescent="0.35">
      <c r="A236" s="2"/>
      <c r="B236" s="2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2"/>
      <c r="O236" s="4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" customHeight="1" x14ac:dyDescent="0.35">
      <c r="A237" s="2"/>
      <c r="B237" s="2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2"/>
      <c r="O237" s="4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" customHeight="1" x14ac:dyDescent="0.35">
      <c r="A238" s="2"/>
      <c r="B238" s="2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2"/>
      <c r="O238" s="4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" customHeight="1" x14ac:dyDescent="0.35">
      <c r="A239" s="2"/>
      <c r="B239" s="2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2"/>
      <c r="O239" s="4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" customHeight="1" x14ac:dyDescent="0.35">
      <c r="A240" s="2"/>
      <c r="B240" s="2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2"/>
      <c r="O240" s="4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" customHeight="1" x14ac:dyDescent="0.35">
      <c r="A241" s="2"/>
      <c r="B241" s="2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2"/>
      <c r="O241" s="4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" customHeight="1" x14ac:dyDescent="0.35">
      <c r="A242" s="2"/>
      <c r="B242" s="2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2"/>
      <c r="O242" s="4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" customHeight="1" x14ac:dyDescent="0.35">
      <c r="A243" s="2"/>
      <c r="B243" s="2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2"/>
      <c r="O243" s="4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" customHeight="1" x14ac:dyDescent="0.35">
      <c r="A244" s="2"/>
      <c r="B244" s="2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2"/>
      <c r="O244" s="4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" customHeight="1" x14ac:dyDescent="0.35">
      <c r="A245" s="2"/>
      <c r="B245" s="2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2"/>
      <c r="O245" s="4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" customHeight="1" x14ac:dyDescent="0.35">
      <c r="A246" s="2"/>
      <c r="B246" s="2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2"/>
      <c r="O246" s="4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" customHeight="1" x14ac:dyDescent="0.35">
      <c r="A247" s="2"/>
      <c r="B247" s="2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2"/>
      <c r="O247" s="4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" customHeight="1" x14ac:dyDescent="0.35">
      <c r="A248" s="2"/>
      <c r="B248" s="2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2"/>
      <c r="O248" s="4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" customHeight="1" x14ac:dyDescent="0.35">
      <c r="A249" s="2"/>
      <c r="B249" s="2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2"/>
      <c r="O249" s="4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" customHeight="1" x14ac:dyDescent="0.35">
      <c r="A250" s="2"/>
      <c r="B250" s="2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2"/>
      <c r="O250" s="4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" customHeight="1" x14ac:dyDescent="0.35">
      <c r="A251" s="2"/>
      <c r="B251" s="2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2"/>
      <c r="O251" s="4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" customHeight="1" x14ac:dyDescent="0.35">
      <c r="A252" s="2"/>
      <c r="B252" s="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2"/>
      <c r="O252" s="4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" customHeight="1" x14ac:dyDescent="0.35">
      <c r="A253" s="2"/>
      <c r="B253" s="2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2"/>
      <c r="O253" s="4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" customHeight="1" x14ac:dyDescent="0.35">
      <c r="A254" s="2"/>
      <c r="B254" s="2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2"/>
      <c r="O254" s="4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" customHeight="1" x14ac:dyDescent="0.35">
      <c r="A255" s="2"/>
      <c r="B255" s="2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2"/>
      <c r="O255" s="4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" customHeight="1" x14ac:dyDescent="0.35">
      <c r="A256" s="2"/>
      <c r="B256" s="2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2"/>
      <c r="O256" s="4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" customHeight="1" x14ac:dyDescent="0.35">
      <c r="A257" s="2"/>
      <c r="B257" s="2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2"/>
      <c r="O257" s="4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" customHeight="1" x14ac:dyDescent="0.35">
      <c r="A258" s="2"/>
      <c r="B258" s="2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2"/>
      <c r="O258" s="4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" customHeight="1" x14ac:dyDescent="0.35">
      <c r="A259" s="2"/>
      <c r="B259" s="2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2"/>
      <c r="O259" s="4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" customHeight="1" x14ac:dyDescent="0.35">
      <c r="A260" s="2"/>
      <c r="B260" s="2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2"/>
      <c r="O260" s="4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" customHeight="1" x14ac:dyDescent="0.35">
      <c r="A261" s="2"/>
      <c r="B261" s="2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2"/>
      <c r="O261" s="4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" customHeight="1" x14ac:dyDescent="0.35">
      <c r="A262" s="2"/>
      <c r="B262" s="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2"/>
      <c r="O262" s="4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" customHeight="1" x14ac:dyDescent="0.35">
      <c r="A263" s="2"/>
      <c r="B263" s="2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2"/>
      <c r="O263" s="4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" customHeight="1" x14ac:dyDescent="0.35">
      <c r="A264" s="2"/>
      <c r="B264" s="2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2"/>
      <c r="O264" s="4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" customHeight="1" x14ac:dyDescent="0.35">
      <c r="A265" s="2"/>
      <c r="B265" s="2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2"/>
      <c r="O265" s="4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" customHeight="1" x14ac:dyDescent="0.35">
      <c r="A266" s="2"/>
      <c r="B266" s="2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2"/>
      <c r="O266" s="4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" customHeight="1" x14ac:dyDescent="0.35">
      <c r="A267" s="2"/>
      <c r="B267" s="2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2"/>
      <c r="O267" s="4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" customHeight="1" x14ac:dyDescent="0.35">
      <c r="A268" s="2"/>
      <c r="B268" s="2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2"/>
      <c r="O268" s="4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" customHeight="1" x14ac:dyDescent="0.35">
      <c r="A269" s="2"/>
      <c r="B269" s="2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2"/>
      <c r="O269" s="4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" customHeight="1" x14ac:dyDescent="0.35">
      <c r="A270" s="2"/>
      <c r="B270" s="2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2"/>
      <c r="O270" s="4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" customHeight="1" x14ac:dyDescent="0.35">
      <c r="A271" s="2"/>
      <c r="B271" s="2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2"/>
      <c r="O271" s="4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" customHeight="1" x14ac:dyDescent="0.35">
      <c r="A272" s="2"/>
      <c r="B272" s="2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2"/>
      <c r="O272" s="4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" customHeight="1" x14ac:dyDescent="0.35">
      <c r="A273" s="2"/>
      <c r="B273" s="2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2"/>
      <c r="O273" s="4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" customHeight="1" x14ac:dyDescent="0.35">
      <c r="A274" s="2"/>
      <c r="B274" s="2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2"/>
      <c r="O274" s="4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" customHeight="1" x14ac:dyDescent="0.35">
      <c r="A275" s="2"/>
      <c r="B275" s="2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2"/>
      <c r="O275" s="4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" customHeight="1" x14ac:dyDescent="0.35">
      <c r="A276" s="2"/>
      <c r="B276" s="2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2"/>
      <c r="O276" s="4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" customHeight="1" x14ac:dyDescent="0.35">
      <c r="A277" s="2"/>
      <c r="B277" s="2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2"/>
      <c r="O277" s="4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" customHeight="1" x14ac:dyDescent="0.35">
      <c r="A278" s="2"/>
      <c r="B278" s="2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2"/>
      <c r="O278" s="4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" customHeight="1" x14ac:dyDescent="0.35">
      <c r="A279" s="2"/>
      <c r="B279" s="2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2"/>
      <c r="O279" s="4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" customHeight="1" x14ac:dyDescent="0.35">
      <c r="A280" s="2"/>
      <c r="B280" s="2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2"/>
      <c r="O280" s="4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" customHeight="1" x14ac:dyDescent="0.35">
      <c r="A281" s="2"/>
      <c r="B281" s="2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2"/>
      <c r="O281" s="4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" customHeight="1" x14ac:dyDescent="0.35">
      <c r="A282" s="2"/>
      <c r="B282" s="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2"/>
      <c r="O282" s="4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" customHeight="1" x14ac:dyDescent="0.35">
      <c r="A283" s="2"/>
      <c r="B283" s="2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2"/>
      <c r="O283" s="4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" customHeight="1" x14ac:dyDescent="0.35">
      <c r="A284" s="2"/>
      <c r="B284" s="2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2"/>
      <c r="O284" s="4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" customHeight="1" x14ac:dyDescent="0.35">
      <c r="A285" s="2"/>
      <c r="B285" s="2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2"/>
      <c r="O285" s="4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" customHeight="1" x14ac:dyDescent="0.35">
      <c r="A286" s="2"/>
      <c r="B286" s="2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2"/>
      <c r="O286" s="4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" customHeight="1" x14ac:dyDescent="0.35">
      <c r="A287" s="2"/>
      <c r="B287" s="2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2"/>
      <c r="O287" s="4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" customHeight="1" x14ac:dyDescent="0.35">
      <c r="A288" s="2"/>
      <c r="B288" s="2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2"/>
      <c r="O288" s="4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" customHeight="1" x14ac:dyDescent="0.35">
      <c r="A289" s="2"/>
      <c r="B289" s="2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2"/>
      <c r="O289" s="4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" customHeight="1" x14ac:dyDescent="0.35">
      <c r="A290" s="2"/>
      <c r="B290" s="2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2"/>
      <c r="O290" s="4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" customHeight="1" x14ac:dyDescent="0.35">
      <c r="A291" s="2"/>
      <c r="B291" s="2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2"/>
      <c r="O291" s="4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" customHeight="1" x14ac:dyDescent="0.35">
      <c r="A292" s="2"/>
      <c r="B292" s="2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2"/>
      <c r="O292" s="4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" customHeight="1" x14ac:dyDescent="0.35">
      <c r="A293" s="2"/>
      <c r="B293" s="2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2"/>
      <c r="O293" s="4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" customHeight="1" x14ac:dyDescent="0.35">
      <c r="A294" s="2"/>
      <c r="B294" s="2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2"/>
      <c r="O294" s="4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" customHeight="1" x14ac:dyDescent="0.35">
      <c r="A295" s="2"/>
      <c r="B295" s="2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2"/>
      <c r="O295" s="4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" customHeight="1" x14ac:dyDescent="0.35">
      <c r="A296" s="2"/>
      <c r="B296" s="2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2"/>
      <c r="O296" s="4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" customHeight="1" x14ac:dyDescent="0.35">
      <c r="A297" s="2"/>
      <c r="B297" s="2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2"/>
      <c r="O297" s="4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" customHeight="1" x14ac:dyDescent="0.35">
      <c r="A298" s="2"/>
      <c r="B298" s="2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2"/>
      <c r="O298" s="4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" customHeight="1" x14ac:dyDescent="0.35">
      <c r="A299" s="2"/>
      <c r="B299" s="2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2"/>
      <c r="O299" s="4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" customHeight="1" x14ac:dyDescent="0.35">
      <c r="A300" s="2"/>
      <c r="B300" s="2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2"/>
      <c r="O300" s="4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" customHeight="1" x14ac:dyDescent="0.35">
      <c r="A301" s="2"/>
      <c r="B301" s="2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2"/>
      <c r="O301" s="4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" customHeight="1" x14ac:dyDescent="0.35">
      <c r="A302" s="2"/>
      <c r="B302" s="2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2"/>
      <c r="O302" s="4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" customHeight="1" x14ac:dyDescent="0.35">
      <c r="A303" s="2"/>
      <c r="B303" s="2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2"/>
      <c r="O303" s="4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" customHeight="1" x14ac:dyDescent="0.35">
      <c r="A304" s="2"/>
      <c r="B304" s="2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2"/>
      <c r="O304" s="4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" customHeight="1" x14ac:dyDescent="0.35">
      <c r="A305" s="2"/>
      <c r="B305" s="2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2"/>
      <c r="O305" s="4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" customHeight="1" x14ac:dyDescent="0.35">
      <c r="A306" s="2"/>
      <c r="B306" s="2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2"/>
      <c r="O306" s="4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" customHeight="1" x14ac:dyDescent="0.35">
      <c r="A307" s="2"/>
      <c r="B307" s="2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2"/>
      <c r="O307" s="4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" customHeight="1" x14ac:dyDescent="0.35">
      <c r="A308" s="2"/>
      <c r="B308" s="2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2"/>
      <c r="O308" s="4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" customHeight="1" x14ac:dyDescent="0.35">
      <c r="A309" s="2"/>
      <c r="B309" s="2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2"/>
      <c r="O309" s="4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" customHeight="1" x14ac:dyDescent="0.35">
      <c r="A310" s="2"/>
      <c r="B310" s="2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2"/>
      <c r="O310" s="4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" customHeight="1" x14ac:dyDescent="0.35">
      <c r="A311" s="2"/>
      <c r="B311" s="2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2"/>
      <c r="O311" s="4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" customHeight="1" x14ac:dyDescent="0.35">
      <c r="A312" s="2"/>
      <c r="B312" s="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2"/>
      <c r="O312" s="4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" customHeight="1" x14ac:dyDescent="0.35">
      <c r="A313" s="2"/>
      <c r="B313" s="2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2"/>
      <c r="O313" s="4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" customHeight="1" x14ac:dyDescent="0.35">
      <c r="A314" s="2"/>
      <c r="B314" s="2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2"/>
      <c r="O314" s="4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" customHeight="1" x14ac:dyDescent="0.35">
      <c r="A315" s="2"/>
      <c r="B315" s="2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2"/>
      <c r="O315" s="4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" customHeight="1" x14ac:dyDescent="0.35">
      <c r="A316" s="2"/>
      <c r="B316" s="2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2"/>
      <c r="O316" s="4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" customHeight="1" x14ac:dyDescent="0.35">
      <c r="A317" s="2"/>
      <c r="B317" s="2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2"/>
      <c r="O317" s="4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" customHeight="1" x14ac:dyDescent="0.35">
      <c r="A318" s="2"/>
      <c r="B318" s="2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2"/>
      <c r="O318" s="4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" customHeight="1" x14ac:dyDescent="0.35">
      <c r="A319" s="2"/>
      <c r="B319" s="2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2"/>
      <c r="O319" s="4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" customHeight="1" x14ac:dyDescent="0.35">
      <c r="A320" s="2"/>
      <c r="B320" s="2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2"/>
      <c r="O320" s="4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" customHeight="1" x14ac:dyDescent="0.35">
      <c r="A321" s="2"/>
      <c r="B321" s="2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2"/>
      <c r="O321" s="4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" customHeight="1" x14ac:dyDescent="0.35">
      <c r="A322" s="2"/>
      <c r="B322" s="2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2"/>
      <c r="O322" s="4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" customHeight="1" x14ac:dyDescent="0.35">
      <c r="A323" s="2"/>
      <c r="B323" s="2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2"/>
      <c r="O323" s="4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" customHeight="1" x14ac:dyDescent="0.35">
      <c r="A324" s="2"/>
      <c r="B324" s="2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2"/>
      <c r="O324" s="4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" customHeight="1" x14ac:dyDescent="0.35">
      <c r="A325" s="2"/>
      <c r="B325" s="2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2"/>
      <c r="O325" s="4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" customHeight="1" x14ac:dyDescent="0.35">
      <c r="A326" s="2"/>
      <c r="B326" s="2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2"/>
      <c r="O326" s="4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" customHeight="1" x14ac:dyDescent="0.35">
      <c r="A327" s="2"/>
      <c r="B327" s="2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2"/>
      <c r="O327" s="4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" customHeight="1" x14ac:dyDescent="0.35">
      <c r="A328" s="2"/>
      <c r="B328" s="2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2"/>
      <c r="O328" s="4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" customHeight="1" x14ac:dyDescent="0.35">
      <c r="A329" s="2"/>
      <c r="B329" s="2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2"/>
      <c r="O329" s="4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" customHeight="1" x14ac:dyDescent="0.35">
      <c r="A330" s="2"/>
      <c r="B330" s="2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2"/>
      <c r="O330" s="4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" customHeight="1" x14ac:dyDescent="0.35">
      <c r="A331" s="2"/>
      <c r="B331" s="2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2"/>
      <c r="O331" s="4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" customHeight="1" x14ac:dyDescent="0.35">
      <c r="A332" s="2"/>
      <c r="B332" s="2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2"/>
      <c r="O332" s="4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" customHeight="1" x14ac:dyDescent="0.35">
      <c r="A333" s="2"/>
      <c r="B333" s="2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2"/>
      <c r="O333" s="4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" customHeight="1" x14ac:dyDescent="0.35">
      <c r="A334" s="2"/>
      <c r="B334" s="2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2"/>
      <c r="O334" s="4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" customHeight="1" x14ac:dyDescent="0.35">
      <c r="A335" s="2"/>
      <c r="B335" s="2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2"/>
      <c r="O335" s="4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" customHeight="1" x14ac:dyDescent="0.35">
      <c r="A336" s="2"/>
      <c r="B336" s="2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2"/>
      <c r="O336" s="4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" customHeight="1" x14ac:dyDescent="0.35">
      <c r="A337" s="2"/>
      <c r="B337" s="2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2"/>
      <c r="O337" s="4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" customHeight="1" x14ac:dyDescent="0.35">
      <c r="A338" s="2"/>
      <c r="B338" s="2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2"/>
      <c r="O338" s="4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" customHeight="1" x14ac:dyDescent="0.35">
      <c r="A339" s="2"/>
      <c r="B339" s="2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2"/>
      <c r="O339" s="4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" customHeight="1" x14ac:dyDescent="0.35">
      <c r="A340" s="2"/>
      <c r="B340" s="2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2"/>
      <c r="O340" s="4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" customHeight="1" x14ac:dyDescent="0.35">
      <c r="A341" s="2"/>
      <c r="B341" s="2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2"/>
      <c r="O341" s="4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" customHeight="1" x14ac:dyDescent="0.35">
      <c r="A342" s="2"/>
      <c r="B342" s="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2"/>
      <c r="O342" s="4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" customHeight="1" x14ac:dyDescent="0.35">
      <c r="A343" s="2"/>
      <c r="B343" s="2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2"/>
      <c r="O343" s="4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" customHeight="1" x14ac:dyDescent="0.35">
      <c r="A344" s="2"/>
      <c r="B344" s="2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2"/>
      <c r="O344" s="4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" customHeight="1" x14ac:dyDescent="0.35">
      <c r="A345" s="2"/>
      <c r="B345" s="2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2"/>
      <c r="O345" s="4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" customHeight="1" x14ac:dyDescent="0.35">
      <c r="A346" s="2"/>
      <c r="B346" s="2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2"/>
      <c r="O346" s="4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" customHeight="1" x14ac:dyDescent="0.35">
      <c r="A347" s="2"/>
      <c r="B347" s="2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2"/>
      <c r="O347" s="4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" customHeight="1" x14ac:dyDescent="0.35">
      <c r="A348" s="2"/>
      <c r="B348" s="2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2"/>
      <c r="O348" s="4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" customHeight="1" x14ac:dyDescent="0.35">
      <c r="A349" s="2"/>
      <c r="B349" s="2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2"/>
      <c r="O349" s="4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" customHeight="1" x14ac:dyDescent="0.35">
      <c r="A350" s="2"/>
      <c r="B350" s="2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2"/>
      <c r="O350" s="4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" customHeight="1" x14ac:dyDescent="0.35">
      <c r="A351" s="2"/>
      <c r="B351" s="2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2"/>
      <c r="O351" s="4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" customHeight="1" x14ac:dyDescent="0.35">
      <c r="A352" s="2"/>
      <c r="B352" s="2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2"/>
      <c r="O352" s="4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" customHeight="1" x14ac:dyDescent="0.35">
      <c r="A353" s="2"/>
      <c r="B353" s="2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2"/>
      <c r="O353" s="4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" customHeight="1" x14ac:dyDescent="0.35">
      <c r="A354" s="2"/>
      <c r="B354" s="2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2"/>
      <c r="O354" s="4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" customHeight="1" x14ac:dyDescent="0.35">
      <c r="A355" s="2"/>
      <c r="B355" s="2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2"/>
      <c r="O355" s="4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" customHeight="1" x14ac:dyDescent="0.35">
      <c r="A356" s="2"/>
      <c r="B356" s="2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2"/>
      <c r="O356" s="4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" customHeight="1" x14ac:dyDescent="0.35">
      <c r="A357" s="2"/>
      <c r="B357" s="2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2"/>
      <c r="O357" s="4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" customHeight="1" x14ac:dyDescent="0.35">
      <c r="A358" s="2"/>
      <c r="B358" s="2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2"/>
      <c r="O358" s="4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" customHeight="1" x14ac:dyDescent="0.35">
      <c r="A359" s="2"/>
      <c r="B359" s="2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2"/>
      <c r="O359" s="4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" customHeight="1" x14ac:dyDescent="0.35">
      <c r="A360" s="2"/>
      <c r="B360" s="2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2"/>
      <c r="O360" s="4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" customHeight="1" x14ac:dyDescent="0.35">
      <c r="A361" s="2"/>
      <c r="B361" s="2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2"/>
      <c r="O361" s="4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" customHeight="1" x14ac:dyDescent="0.35">
      <c r="A362" s="2"/>
      <c r="B362" s="2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2"/>
      <c r="O362" s="4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" customHeight="1" x14ac:dyDescent="0.35">
      <c r="A363" s="2"/>
      <c r="B363" s="2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2"/>
      <c r="O363" s="4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" customHeight="1" x14ac:dyDescent="0.35">
      <c r="A364" s="2"/>
      <c r="B364" s="2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2"/>
      <c r="O364" s="4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" customHeight="1" x14ac:dyDescent="0.35">
      <c r="A365" s="2"/>
      <c r="B365" s="2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2"/>
      <c r="O365" s="4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" customHeight="1" x14ac:dyDescent="0.35">
      <c r="A366" s="2"/>
      <c r="B366" s="2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2"/>
      <c r="O366" s="4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" customHeight="1" x14ac:dyDescent="0.35">
      <c r="A367" s="2"/>
      <c r="B367" s="2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2"/>
      <c r="O367" s="4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" customHeight="1" x14ac:dyDescent="0.35">
      <c r="A368" s="2"/>
      <c r="B368" s="2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2"/>
      <c r="O368" s="4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" customHeight="1" x14ac:dyDescent="0.35">
      <c r="A369" s="2"/>
      <c r="B369" s="2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2"/>
      <c r="O369" s="4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" customHeight="1" x14ac:dyDescent="0.35">
      <c r="A370" s="2"/>
      <c r="B370" s="2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2"/>
      <c r="O370" s="4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" customHeight="1" x14ac:dyDescent="0.35">
      <c r="A371" s="2"/>
      <c r="B371" s="2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2"/>
      <c r="O371" s="4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" customHeight="1" x14ac:dyDescent="0.35">
      <c r="A372" s="2"/>
      <c r="B372" s="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2"/>
      <c r="O372" s="4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" customHeight="1" x14ac:dyDescent="0.35">
      <c r="A373" s="2"/>
      <c r="B373" s="2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2"/>
      <c r="O373" s="4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" customHeight="1" x14ac:dyDescent="0.35">
      <c r="A374" s="2"/>
      <c r="B374" s="2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2"/>
      <c r="O374" s="4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" customHeight="1" x14ac:dyDescent="0.35">
      <c r="A375" s="2"/>
      <c r="B375" s="2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2"/>
      <c r="O375" s="4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" customHeight="1" x14ac:dyDescent="0.35">
      <c r="A376" s="2"/>
      <c r="B376" s="2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2"/>
      <c r="O376" s="4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" customHeight="1" x14ac:dyDescent="0.35">
      <c r="A377" s="2"/>
      <c r="B377" s="2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2"/>
      <c r="O377" s="4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" customHeight="1" x14ac:dyDescent="0.35">
      <c r="A378" s="2"/>
      <c r="B378" s="2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2"/>
      <c r="O378" s="4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" customHeight="1" x14ac:dyDescent="0.35">
      <c r="A379" s="2"/>
      <c r="B379" s="2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2"/>
      <c r="O379" s="4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" customHeight="1" x14ac:dyDescent="0.35">
      <c r="A380" s="2"/>
      <c r="B380" s="2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2"/>
      <c r="O380" s="4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" customHeight="1" x14ac:dyDescent="0.35">
      <c r="A381" s="2"/>
      <c r="B381" s="2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2"/>
      <c r="O381" s="4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" customHeight="1" x14ac:dyDescent="0.35">
      <c r="A382" s="2"/>
      <c r="B382" s="2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2"/>
      <c r="O382" s="4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" customHeight="1" x14ac:dyDescent="0.35">
      <c r="A383" s="2"/>
      <c r="B383" s="2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2"/>
      <c r="O383" s="4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" customHeight="1" x14ac:dyDescent="0.35">
      <c r="A384" s="2"/>
      <c r="B384" s="2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2"/>
      <c r="O384" s="4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" customHeight="1" x14ac:dyDescent="0.35">
      <c r="A385" s="2"/>
      <c r="B385" s="2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2"/>
      <c r="O385" s="4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" customHeight="1" x14ac:dyDescent="0.35">
      <c r="A386" s="2"/>
      <c r="B386" s="2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2"/>
      <c r="O386" s="4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" customHeight="1" x14ac:dyDescent="0.35">
      <c r="A387" s="2"/>
      <c r="B387" s="2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2"/>
      <c r="O387" s="4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" customHeight="1" x14ac:dyDescent="0.35">
      <c r="A388" s="2"/>
      <c r="B388" s="2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2"/>
      <c r="O388" s="4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" customHeight="1" x14ac:dyDescent="0.35">
      <c r="A389" s="2"/>
      <c r="B389" s="2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2"/>
      <c r="O389" s="4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" customHeight="1" x14ac:dyDescent="0.35">
      <c r="A390" s="2"/>
      <c r="B390" s="2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2"/>
      <c r="O390" s="4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" customHeight="1" x14ac:dyDescent="0.35">
      <c r="A391" s="2"/>
      <c r="B391" s="2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2"/>
      <c r="O391" s="4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" customHeight="1" x14ac:dyDescent="0.35">
      <c r="A392" s="2"/>
      <c r="B392" s="2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2"/>
      <c r="O392" s="4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" customHeight="1" x14ac:dyDescent="0.35">
      <c r="A393" s="2"/>
      <c r="B393" s="2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2"/>
      <c r="O393" s="4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" customHeight="1" x14ac:dyDescent="0.35">
      <c r="A394" s="2"/>
      <c r="B394" s="2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2"/>
      <c r="O394" s="4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" customHeight="1" x14ac:dyDescent="0.35">
      <c r="A395" s="2"/>
      <c r="B395" s="2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2"/>
      <c r="O395" s="4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" customHeight="1" x14ac:dyDescent="0.35">
      <c r="A396" s="2"/>
      <c r="B396" s="2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2"/>
      <c r="O396" s="4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" customHeight="1" x14ac:dyDescent="0.35">
      <c r="A397" s="2"/>
      <c r="B397" s="2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2"/>
      <c r="O397" s="4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" customHeight="1" x14ac:dyDescent="0.35">
      <c r="A398" s="2"/>
      <c r="B398" s="2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2"/>
      <c r="O398" s="4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" customHeight="1" x14ac:dyDescent="0.35">
      <c r="A399" s="2"/>
      <c r="B399" s="2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2"/>
      <c r="O399" s="4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" customHeight="1" x14ac:dyDescent="0.35">
      <c r="A400" s="2"/>
      <c r="B400" s="2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2"/>
      <c r="O400" s="4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" customHeight="1" x14ac:dyDescent="0.35">
      <c r="A401" s="2"/>
      <c r="B401" s="2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2"/>
      <c r="O401" s="4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" customHeight="1" x14ac:dyDescent="0.35">
      <c r="A402" s="2"/>
      <c r="B402" s="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2"/>
      <c r="O402" s="4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" customHeight="1" x14ac:dyDescent="0.35">
      <c r="A403" s="2"/>
      <c r="B403" s="2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2"/>
      <c r="O403" s="4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" customHeight="1" x14ac:dyDescent="0.35">
      <c r="A404" s="2"/>
      <c r="B404" s="2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2"/>
      <c r="O404" s="4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" customHeight="1" x14ac:dyDescent="0.35">
      <c r="A405" s="2"/>
      <c r="B405" s="2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2"/>
      <c r="O405" s="4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" customHeight="1" x14ac:dyDescent="0.35">
      <c r="A406" s="2"/>
      <c r="B406" s="2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2"/>
      <c r="O406" s="4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" customHeight="1" x14ac:dyDescent="0.35">
      <c r="A407" s="2"/>
      <c r="B407" s="2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2"/>
      <c r="O407" s="4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" customHeight="1" x14ac:dyDescent="0.35">
      <c r="A408" s="2"/>
      <c r="B408" s="2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2"/>
      <c r="O408" s="4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" customHeight="1" x14ac:dyDescent="0.35">
      <c r="A409" s="2"/>
      <c r="B409" s="2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2"/>
      <c r="O409" s="4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" customHeight="1" x14ac:dyDescent="0.35">
      <c r="A410" s="2"/>
      <c r="B410" s="2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2"/>
      <c r="O410" s="4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" customHeight="1" x14ac:dyDescent="0.35">
      <c r="A411" s="2"/>
      <c r="B411" s="2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2"/>
      <c r="O411" s="4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" customHeight="1" x14ac:dyDescent="0.35">
      <c r="A412" s="2"/>
      <c r="B412" s="2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2"/>
      <c r="O412" s="4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" customHeight="1" x14ac:dyDescent="0.35">
      <c r="A413" s="2"/>
      <c r="B413" s="2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2"/>
      <c r="O413" s="4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" customHeight="1" x14ac:dyDescent="0.35">
      <c r="A414" s="2"/>
      <c r="B414" s="2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2"/>
      <c r="O414" s="4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" customHeight="1" x14ac:dyDescent="0.35">
      <c r="A415" s="2"/>
      <c r="B415" s="2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2"/>
      <c r="O415" s="4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" customHeight="1" x14ac:dyDescent="0.35">
      <c r="A416" s="2"/>
      <c r="B416" s="2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2"/>
      <c r="O416" s="4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" customHeight="1" x14ac:dyDescent="0.35">
      <c r="A417" s="2"/>
      <c r="B417" s="2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2"/>
      <c r="O417" s="4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" customHeight="1" x14ac:dyDescent="0.35">
      <c r="A418" s="2"/>
      <c r="B418" s="2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2"/>
      <c r="O418" s="4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" customHeight="1" x14ac:dyDescent="0.35">
      <c r="A419" s="2"/>
      <c r="B419" s="2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2"/>
      <c r="O419" s="4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" customHeight="1" x14ac:dyDescent="0.35">
      <c r="A420" s="2"/>
      <c r="B420" s="2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2"/>
      <c r="O420" s="4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" customHeight="1" x14ac:dyDescent="0.35">
      <c r="A421" s="2"/>
      <c r="B421" s="2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2"/>
      <c r="O421" s="4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" customHeight="1" x14ac:dyDescent="0.35">
      <c r="A422" s="2"/>
      <c r="B422" s="2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2"/>
      <c r="O422" s="4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" customHeight="1" x14ac:dyDescent="0.35">
      <c r="A423" s="2"/>
      <c r="B423" s="2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2"/>
      <c r="O423" s="4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" customHeight="1" x14ac:dyDescent="0.35">
      <c r="A424" s="2"/>
      <c r="B424" s="2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2"/>
      <c r="O424" s="4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" customHeight="1" x14ac:dyDescent="0.35">
      <c r="A425" s="2"/>
      <c r="B425" s="2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2"/>
      <c r="O425" s="4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" customHeight="1" x14ac:dyDescent="0.35">
      <c r="A426" s="2"/>
      <c r="B426" s="2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2"/>
      <c r="O426" s="4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" customHeight="1" x14ac:dyDescent="0.35">
      <c r="A427" s="2"/>
      <c r="B427" s="2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2"/>
      <c r="O427" s="4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" customHeight="1" x14ac:dyDescent="0.35">
      <c r="A428" s="2"/>
      <c r="B428" s="2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2"/>
      <c r="O428" s="4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" customHeight="1" x14ac:dyDescent="0.35">
      <c r="A429" s="2"/>
      <c r="B429" s="2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2"/>
      <c r="O429" s="4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" customHeight="1" x14ac:dyDescent="0.35">
      <c r="A430" s="2"/>
      <c r="B430" s="2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2"/>
      <c r="O430" s="4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" customHeight="1" x14ac:dyDescent="0.35">
      <c r="A431" s="2"/>
      <c r="B431" s="2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2"/>
      <c r="O431" s="4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" customHeight="1" x14ac:dyDescent="0.35">
      <c r="A432" s="2"/>
      <c r="B432" s="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2"/>
      <c r="O432" s="4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" customHeight="1" x14ac:dyDescent="0.35">
      <c r="A433" s="2"/>
      <c r="B433" s="2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2"/>
      <c r="O433" s="4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" customHeight="1" x14ac:dyDescent="0.35">
      <c r="A434" s="2"/>
      <c r="B434" s="2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2"/>
      <c r="O434" s="4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" customHeight="1" x14ac:dyDescent="0.35">
      <c r="A435" s="2"/>
      <c r="B435" s="2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2"/>
      <c r="O435" s="4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" customHeight="1" x14ac:dyDescent="0.35">
      <c r="A436" s="2"/>
      <c r="B436" s="2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2"/>
      <c r="O436" s="4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" customHeight="1" x14ac:dyDescent="0.35">
      <c r="A437" s="2"/>
      <c r="B437" s="2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2"/>
      <c r="O437" s="4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" customHeight="1" x14ac:dyDescent="0.35">
      <c r="A438" s="2"/>
      <c r="B438" s="2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2"/>
      <c r="O438" s="4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" customHeight="1" x14ac:dyDescent="0.35">
      <c r="A439" s="2"/>
      <c r="B439" s="2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2"/>
      <c r="O439" s="4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" customHeight="1" x14ac:dyDescent="0.35">
      <c r="A440" s="2"/>
      <c r="B440" s="2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2"/>
      <c r="O440" s="4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" customHeight="1" x14ac:dyDescent="0.35">
      <c r="A441" s="2"/>
      <c r="B441" s="2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2"/>
      <c r="O441" s="4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" customHeight="1" x14ac:dyDescent="0.35">
      <c r="A442" s="2"/>
      <c r="B442" s="2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2"/>
      <c r="O442" s="4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" customHeight="1" x14ac:dyDescent="0.35">
      <c r="A443" s="2"/>
      <c r="B443" s="2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2"/>
      <c r="O443" s="4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" customHeight="1" x14ac:dyDescent="0.35">
      <c r="A444" s="2"/>
      <c r="B444" s="2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2"/>
      <c r="O444" s="4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" customHeight="1" x14ac:dyDescent="0.35">
      <c r="A445" s="2"/>
      <c r="B445" s="2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2"/>
      <c r="O445" s="4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" customHeight="1" x14ac:dyDescent="0.35">
      <c r="A446" s="2"/>
      <c r="B446" s="2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2"/>
      <c r="O446" s="4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" customHeight="1" x14ac:dyDescent="0.35">
      <c r="A447" s="2"/>
      <c r="B447" s="2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2"/>
      <c r="O447" s="4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" customHeight="1" x14ac:dyDescent="0.35">
      <c r="A448" s="2"/>
      <c r="B448" s="2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2"/>
      <c r="O448" s="4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" customHeight="1" x14ac:dyDescent="0.35">
      <c r="A449" s="2"/>
      <c r="B449" s="2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2"/>
      <c r="O449" s="4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" customHeight="1" x14ac:dyDescent="0.35">
      <c r="A450" s="2"/>
      <c r="B450" s="2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2"/>
      <c r="O450" s="4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" customHeight="1" x14ac:dyDescent="0.35">
      <c r="A451" s="2"/>
      <c r="B451" s="2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2"/>
      <c r="O451" s="4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" customHeight="1" x14ac:dyDescent="0.35">
      <c r="A452" s="2"/>
      <c r="B452" s="2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2"/>
      <c r="O452" s="4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" customHeight="1" x14ac:dyDescent="0.35">
      <c r="A453" s="2"/>
      <c r="B453" s="2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2"/>
      <c r="O453" s="4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" customHeight="1" x14ac:dyDescent="0.35">
      <c r="A454" s="2"/>
      <c r="B454" s="2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2"/>
      <c r="O454" s="4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" customHeight="1" x14ac:dyDescent="0.35">
      <c r="A455" s="2"/>
      <c r="B455" s="2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2"/>
      <c r="O455" s="4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" customHeight="1" x14ac:dyDescent="0.35">
      <c r="A456" s="2"/>
      <c r="B456" s="2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2"/>
      <c r="O456" s="4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" customHeight="1" x14ac:dyDescent="0.35">
      <c r="A457" s="2"/>
      <c r="B457" s="2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2"/>
      <c r="O457" s="4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" customHeight="1" x14ac:dyDescent="0.35">
      <c r="A458" s="2"/>
      <c r="B458" s="2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2"/>
      <c r="O458" s="4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" customHeight="1" x14ac:dyDescent="0.35">
      <c r="A459" s="2"/>
      <c r="B459" s="2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2"/>
      <c r="O459" s="4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" customHeight="1" x14ac:dyDescent="0.35">
      <c r="A460" s="2"/>
      <c r="B460" s="2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2"/>
      <c r="O460" s="4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" customHeight="1" x14ac:dyDescent="0.35">
      <c r="A461" s="2"/>
      <c r="B461" s="2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2"/>
      <c r="O461" s="4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" customHeight="1" x14ac:dyDescent="0.35">
      <c r="A462" s="2"/>
      <c r="B462" s="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2"/>
      <c r="O462" s="4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" customHeight="1" x14ac:dyDescent="0.35">
      <c r="A463" s="2"/>
      <c r="B463" s="2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2"/>
      <c r="O463" s="4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" customHeight="1" x14ac:dyDescent="0.35">
      <c r="A464" s="2"/>
      <c r="B464" s="2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2"/>
      <c r="O464" s="4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" customHeight="1" x14ac:dyDescent="0.35">
      <c r="A465" s="2"/>
      <c r="B465" s="2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2"/>
      <c r="O465" s="4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" customHeight="1" x14ac:dyDescent="0.35">
      <c r="A466" s="2"/>
      <c r="B466" s="2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2"/>
      <c r="O466" s="4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" customHeight="1" x14ac:dyDescent="0.35">
      <c r="A467" s="2"/>
      <c r="B467" s="2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2"/>
      <c r="O467" s="4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" customHeight="1" x14ac:dyDescent="0.35">
      <c r="A468" s="2"/>
      <c r="B468" s="2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2"/>
      <c r="O468" s="4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" customHeight="1" x14ac:dyDescent="0.35">
      <c r="A469" s="2"/>
      <c r="B469" s="2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2"/>
      <c r="O469" s="4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" customHeight="1" x14ac:dyDescent="0.35">
      <c r="A470" s="2"/>
      <c r="B470" s="2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2"/>
      <c r="O470" s="4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" customHeight="1" x14ac:dyDescent="0.35">
      <c r="A471" s="2"/>
      <c r="B471" s="2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2"/>
      <c r="O471" s="4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" customHeight="1" x14ac:dyDescent="0.35">
      <c r="A472" s="2"/>
      <c r="B472" s="2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2"/>
      <c r="O472" s="4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" customHeight="1" x14ac:dyDescent="0.35">
      <c r="A473" s="2"/>
      <c r="B473" s="2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2"/>
      <c r="O473" s="4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" customHeight="1" x14ac:dyDescent="0.35">
      <c r="A474" s="2"/>
      <c r="B474" s="2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2"/>
      <c r="O474" s="4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" customHeight="1" x14ac:dyDescent="0.35">
      <c r="A475" s="2"/>
      <c r="B475" s="2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2"/>
      <c r="O475" s="4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" customHeight="1" x14ac:dyDescent="0.35">
      <c r="A476" s="2"/>
      <c r="B476" s="2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2"/>
      <c r="O476" s="4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" customHeight="1" x14ac:dyDescent="0.35">
      <c r="A477" s="2"/>
      <c r="B477" s="2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2"/>
      <c r="O477" s="4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" customHeight="1" x14ac:dyDescent="0.35">
      <c r="A478" s="2"/>
      <c r="B478" s="2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2"/>
      <c r="O478" s="4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" customHeight="1" x14ac:dyDescent="0.35">
      <c r="A479" s="2"/>
      <c r="B479" s="2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2"/>
      <c r="O479" s="4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" customHeight="1" x14ac:dyDescent="0.35">
      <c r="A480" s="2"/>
      <c r="B480" s="2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2"/>
      <c r="O480" s="4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" customHeight="1" x14ac:dyDescent="0.35">
      <c r="A481" s="2"/>
      <c r="B481" s="2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2"/>
      <c r="O481" s="4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" customHeight="1" x14ac:dyDescent="0.35">
      <c r="A482" s="2"/>
      <c r="B482" s="2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2"/>
      <c r="O482" s="4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" customHeight="1" x14ac:dyDescent="0.35">
      <c r="A483" s="2"/>
      <c r="B483" s="2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2"/>
      <c r="O483" s="4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" customHeight="1" x14ac:dyDescent="0.35">
      <c r="A484" s="2"/>
      <c r="B484" s="2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2"/>
      <c r="O484" s="4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" customHeight="1" x14ac:dyDescent="0.35">
      <c r="A485" s="2"/>
      <c r="B485" s="2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2"/>
      <c r="O485" s="4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" customHeight="1" x14ac:dyDescent="0.35">
      <c r="A486" s="2"/>
      <c r="B486" s="2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2"/>
      <c r="O486" s="4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" customHeight="1" x14ac:dyDescent="0.35">
      <c r="A487" s="2"/>
      <c r="B487" s="2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2"/>
      <c r="O487" s="4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" customHeight="1" x14ac:dyDescent="0.35">
      <c r="A488" s="2"/>
      <c r="B488" s="2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2"/>
      <c r="O488" s="4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" customHeight="1" x14ac:dyDescent="0.35">
      <c r="A489" s="2"/>
      <c r="B489" s="2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2"/>
      <c r="O489" s="4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" customHeight="1" x14ac:dyDescent="0.35">
      <c r="A490" s="2"/>
      <c r="B490" s="2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2"/>
      <c r="O490" s="4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" customHeight="1" x14ac:dyDescent="0.35">
      <c r="A491" s="2"/>
      <c r="B491" s="2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2"/>
      <c r="O491" s="4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" customHeight="1" x14ac:dyDescent="0.35">
      <c r="A492" s="2"/>
      <c r="B492" s="2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2"/>
      <c r="O492" s="4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" customHeight="1" x14ac:dyDescent="0.35">
      <c r="A493" s="2"/>
      <c r="B493" s="2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2"/>
      <c r="O493" s="4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" customHeight="1" x14ac:dyDescent="0.35">
      <c r="A494" s="2"/>
      <c r="B494" s="2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2"/>
      <c r="O494" s="4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" customHeight="1" x14ac:dyDescent="0.35">
      <c r="A495" s="2"/>
      <c r="B495" s="2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2"/>
      <c r="O495" s="4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" customHeight="1" x14ac:dyDescent="0.35">
      <c r="A496" s="2"/>
      <c r="B496" s="2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2"/>
      <c r="O496" s="4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" customHeight="1" x14ac:dyDescent="0.35">
      <c r="A497" s="2"/>
      <c r="B497" s="2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2"/>
      <c r="O497" s="4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" customHeight="1" x14ac:dyDescent="0.35">
      <c r="A498" s="2"/>
      <c r="B498" s="2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2"/>
      <c r="O498" s="4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" customHeight="1" x14ac:dyDescent="0.35">
      <c r="A499" s="2"/>
      <c r="B499" s="2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2"/>
      <c r="O499" s="4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" customHeight="1" x14ac:dyDescent="0.35">
      <c r="A500" s="2"/>
      <c r="B500" s="2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2"/>
      <c r="O500" s="4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" customHeight="1" x14ac:dyDescent="0.35">
      <c r="A501" s="2"/>
      <c r="B501" s="2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2"/>
      <c r="O501" s="4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" customHeight="1" x14ac:dyDescent="0.35">
      <c r="A502" s="2"/>
      <c r="B502" s="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2"/>
      <c r="O502" s="4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" customHeight="1" x14ac:dyDescent="0.35">
      <c r="A503" s="2"/>
      <c r="B503" s="2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2"/>
      <c r="O503" s="4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" customHeight="1" x14ac:dyDescent="0.35">
      <c r="A504" s="2"/>
      <c r="B504" s="2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2"/>
      <c r="O504" s="4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" customHeight="1" x14ac:dyDescent="0.35">
      <c r="A505" s="2"/>
      <c r="B505" s="2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2"/>
      <c r="O505" s="4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" customHeight="1" x14ac:dyDescent="0.35">
      <c r="A506" s="2"/>
      <c r="B506" s="2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2"/>
      <c r="O506" s="4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" customHeight="1" x14ac:dyDescent="0.35">
      <c r="A507" s="2"/>
      <c r="B507" s="2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2"/>
      <c r="O507" s="4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" customHeight="1" x14ac:dyDescent="0.35">
      <c r="A508" s="2"/>
      <c r="B508" s="2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2"/>
      <c r="O508" s="4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" customHeight="1" x14ac:dyDescent="0.35">
      <c r="A509" s="2"/>
      <c r="B509" s="2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2"/>
      <c r="O509" s="4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" customHeight="1" x14ac:dyDescent="0.35">
      <c r="A510" s="2"/>
      <c r="B510" s="2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2"/>
      <c r="O510" s="4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" customHeight="1" x14ac:dyDescent="0.35">
      <c r="A511" s="2"/>
      <c r="B511" s="2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2"/>
      <c r="O511" s="4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" customHeight="1" x14ac:dyDescent="0.35">
      <c r="A512" s="2"/>
      <c r="B512" s="2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2"/>
      <c r="O512" s="4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" customHeight="1" x14ac:dyDescent="0.35">
      <c r="A513" s="2"/>
      <c r="B513" s="2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2"/>
      <c r="O513" s="4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" customHeight="1" x14ac:dyDescent="0.35">
      <c r="A514" s="2"/>
      <c r="B514" s="2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2"/>
      <c r="O514" s="4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" customHeight="1" x14ac:dyDescent="0.35">
      <c r="A515" s="2"/>
      <c r="B515" s="2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2"/>
      <c r="O515" s="4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" customHeight="1" x14ac:dyDescent="0.35">
      <c r="A516" s="2"/>
      <c r="B516" s="2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2"/>
      <c r="O516" s="4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" customHeight="1" x14ac:dyDescent="0.35">
      <c r="A517" s="2"/>
      <c r="B517" s="2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2"/>
      <c r="O517" s="4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" customHeight="1" x14ac:dyDescent="0.35">
      <c r="A518" s="2"/>
      <c r="B518" s="2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2"/>
      <c r="O518" s="4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" customHeight="1" x14ac:dyDescent="0.35">
      <c r="A519" s="2"/>
      <c r="B519" s="2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2"/>
      <c r="O519" s="4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" customHeight="1" x14ac:dyDescent="0.35">
      <c r="A520" s="2"/>
      <c r="B520" s="2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2"/>
      <c r="O520" s="4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" customHeight="1" x14ac:dyDescent="0.35">
      <c r="A521" s="2"/>
      <c r="B521" s="2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2"/>
      <c r="O521" s="4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" customHeight="1" x14ac:dyDescent="0.35">
      <c r="A522" s="2"/>
      <c r="B522" s="2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2"/>
      <c r="O522" s="4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" customHeight="1" x14ac:dyDescent="0.35">
      <c r="A523" s="2"/>
      <c r="B523" s="2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2"/>
      <c r="O523" s="4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" customHeight="1" x14ac:dyDescent="0.35">
      <c r="A524" s="2"/>
      <c r="B524" s="2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2"/>
      <c r="O524" s="4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" customHeight="1" x14ac:dyDescent="0.35">
      <c r="A525" s="2"/>
      <c r="B525" s="2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2"/>
      <c r="O525" s="4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" customHeight="1" x14ac:dyDescent="0.35">
      <c r="A526" s="2"/>
      <c r="B526" s="2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2"/>
      <c r="O526" s="4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" customHeight="1" x14ac:dyDescent="0.35">
      <c r="A527" s="2"/>
      <c r="B527" s="2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2"/>
      <c r="O527" s="4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" customHeight="1" x14ac:dyDescent="0.35">
      <c r="A528" s="2"/>
      <c r="B528" s="2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2"/>
      <c r="O528" s="4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" customHeight="1" x14ac:dyDescent="0.35">
      <c r="A529" s="2"/>
      <c r="B529" s="2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2"/>
      <c r="O529" s="4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" customHeight="1" x14ac:dyDescent="0.35">
      <c r="A530" s="2"/>
      <c r="B530" s="2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2"/>
      <c r="O530" s="4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" customHeight="1" x14ac:dyDescent="0.35">
      <c r="A531" s="2"/>
      <c r="B531" s="2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2"/>
      <c r="O531" s="4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" customHeight="1" x14ac:dyDescent="0.35">
      <c r="A532" s="2"/>
      <c r="B532" s="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2"/>
      <c r="O532" s="4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" customHeight="1" x14ac:dyDescent="0.35">
      <c r="A533" s="2"/>
      <c r="B533" s="2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2"/>
      <c r="O533" s="4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" customHeight="1" x14ac:dyDescent="0.35">
      <c r="A534" s="2"/>
      <c r="B534" s="2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2"/>
      <c r="O534" s="4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" customHeight="1" x14ac:dyDescent="0.35">
      <c r="A535" s="2"/>
      <c r="B535" s="2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2"/>
      <c r="O535" s="4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" customHeight="1" x14ac:dyDescent="0.35">
      <c r="A536" s="2"/>
      <c r="B536" s="2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2"/>
      <c r="O536" s="4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" customHeight="1" x14ac:dyDescent="0.35">
      <c r="A537" s="2"/>
      <c r="B537" s="2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2"/>
      <c r="O537" s="4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" customHeight="1" x14ac:dyDescent="0.35">
      <c r="A538" s="2"/>
      <c r="B538" s="2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2"/>
      <c r="O538" s="4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" customHeight="1" x14ac:dyDescent="0.35">
      <c r="A539" s="2"/>
      <c r="B539" s="2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2"/>
      <c r="O539" s="4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" customHeight="1" x14ac:dyDescent="0.35">
      <c r="A540" s="2"/>
      <c r="B540" s="2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2"/>
      <c r="O540" s="4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" customHeight="1" x14ac:dyDescent="0.35">
      <c r="A541" s="2"/>
      <c r="B541" s="2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2"/>
      <c r="O541" s="4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" customHeight="1" x14ac:dyDescent="0.35">
      <c r="A542" s="2"/>
      <c r="B542" s="2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2"/>
      <c r="O542" s="4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" customHeight="1" x14ac:dyDescent="0.35">
      <c r="A543" s="2"/>
      <c r="B543" s="2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2"/>
      <c r="O543" s="4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" customHeight="1" x14ac:dyDescent="0.35">
      <c r="A544" s="2"/>
      <c r="B544" s="2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2"/>
      <c r="O544" s="4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" customHeight="1" x14ac:dyDescent="0.35">
      <c r="A545" s="2"/>
      <c r="B545" s="2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2"/>
      <c r="O545" s="4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" customHeight="1" x14ac:dyDescent="0.35">
      <c r="A546" s="2"/>
      <c r="B546" s="2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2"/>
      <c r="O546" s="4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" customHeight="1" x14ac:dyDescent="0.35">
      <c r="A547" s="2"/>
      <c r="B547" s="2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2"/>
      <c r="O547" s="4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" customHeight="1" x14ac:dyDescent="0.35">
      <c r="A548" s="2"/>
      <c r="B548" s="2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2"/>
      <c r="O548" s="4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" customHeight="1" x14ac:dyDescent="0.35">
      <c r="A549" s="2"/>
      <c r="B549" s="2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2"/>
      <c r="O549" s="4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" customHeight="1" x14ac:dyDescent="0.35">
      <c r="A550" s="2"/>
      <c r="B550" s="2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2"/>
      <c r="O550" s="4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" customHeight="1" x14ac:dyDescent="0.35">
      <c r="A551" s="2"/>
      <c r="B551" s="2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2"/>
      <c r="O551" s="4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" customHeight="1" x14ac:dyDescent="0.35">
      <c r="A552" s="2"/>
      <c r="B552" s="2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2"/>
      <c r="O552" s="4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" customHeight="1" x14ac:dyDescent="0.35">
      <c r="A553" s="2"/>
      <c r="B553" s="2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2"/>
      <c r="O553" s="4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" customHeight="1" x14ac:dyDescent="0.35">
      <c r="A554" s="2"/>
      <c r="B554" s="2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2"/>
      <c r="O554" s="4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" customHeight="1" x14ac:dyDescent="0.35">
      <c r="A555" s="2"/>
      <c r="B555" s="2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2"/>
      <c r="O555" s="4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" customHeight="1" x14ac:dyDescent="0.35">
      <c r="A556" s="2"/>
      <c r="B556" s="2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2"/>
      <c r="O556" s="4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" customHeight="1" x14ac:dyDescent="0.35">
      <c r="A557" s="2"/>
      <c r="B557" s="2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2"/>
      <c r="O557" s="4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" customHeight="1" x14ac:dyDescent="0.35">
      <c r="A558" s="2"/>
      <c r="B558" s="2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2"/>
      <c r="O558" s="4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" customHeight="1" x14ac:dyDescent="0.35">
      <c r="A559" s="2"/>
      <c r="B559" s="2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2"/>
      <c r="O559" s="4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" customHeight="1" x14ac:dyDescent="0.35">
      <c r="A560" s="2"/>
      <c r="B560" s="2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2"/>
      <c r="O560" s="4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" customHeight="1" x14ac:dyDescent="0.35">
      <c r="A561" s="2"/>
      <c r="B561" s="2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2"/>
      <c r="O561" s="4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" customHeight="1" x14ac:dyDescent="0.35">
      <c r="A562" s="2"/>
      <c r="B562" s="2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2"/>
      <c r="O562" s="4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" customHeight="1" x14ac:dyDescent="0.35">
      <c r="A563" s="2"/>
      <c r="B563" s="2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2"/>
      <c r="O563" s="4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" customHeight="1" x14ac:dyDescent="0.35">
      <c r="A564" s="2"/>
      <c r="B564" s="2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2"/>
      <c r="O564" s="4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" customHeight="1" x14ac:dyDescent="0.35">
      <c r="A565" s="2"/>
      <c r="B565" s="2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2"/>
      <c r="O565" s="4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" customHeight="1" x14ac:dyDescent="0.35">
      <c r="A566" s="2"/>
      <c r="B566" s="2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2"/>
      <c r="O566" s="4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" customHeight="1" x14ac:dyDescent="0.35">
      <c r="A567" s="2"/>
      <c r="B567" s="2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2"/>
      <c r="O567" s="4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" customHeight="1" x14ac:dyDescent="0.35">
      <c r="A568" s="2"/>
      <c r="B568" s="2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2"/>
      <c r="O568" s="4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" customHeight="1" x14ac:dyDescent="0.35">
      <c r="A569" s="2"/>
      <c r="B569" s="2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2"/>
      <c r="O569" s="4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" customHeight="1" x14ac:dyDescent="0.35">
      <c r="A570" s="2"/>
      <c r="B570" s="2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2"/>
      <c r="O570" s="4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" customHeight="1" x14ac:dyDescent="0.35">
      <c r="A571" s="2"/>
      <c r="B571" s="2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2"/>
      <c r="O571" s="4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" customHeight="1" x14ac:dyDescent="0.35">
      <c r="A572" s="2"/>
      <c r="B572" s="2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2"/>
      <c r="O572" s="4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" customHeight="1" x14ac:dyDescent="0.35">
      <c r="A573" s="2"/>
      <c r="B573" s="2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2"/>
      <c r="O573" s="4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" customHeight="1" x14ac:dyDescent="0.35">
      <c r="A574" s="2"/>
      <c r="B574" s="2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2"/>
      <c r="O574" s="4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" customHeight="1" x14ac:dyDescent="0.35">
      <c r="A575" s="2"/>
      <c r="B575" s="2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2"/>
      <c r="O575" s="4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" customHeight="1" x14ac:dyDescent="0.35">
      <c r="A576" s="2"/>
      <c r="B576" s="2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2"/>
      <c r="O576" s="4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" customHeight="1" x14ac:dyDescent="0.35">
      <c r="A577" s="2"/>
      <c r="B577" s="2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2"/>
      <c r="O577" s="4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" customHeight="1" x14ac:dyDescent="0.35">
      <c r="A578" s="2"/>
      <c r="B578" s="2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2"/>
      <c r="O578" s="4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" customHeight="1" x14ac:dyDescent="0.35">
      <c r="A579" s="2"/>
      <c r="B579" s="2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2"/>
      <c r="O579" s="4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" customHeight="1" x14ac:dyDescent="0.35">
      <c r="A580" s="2"/>
      <c r="B580" s="2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2"/>
      <c r="O580" s="4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" customHeight="1" x14ac:dyDescent="0.35">
      <c r="A581" s="2"/>
      <c r="B581" s="2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2"/>
      <c r="O581" s="4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" customHeight="1" x14ac:dyDescent="0.35">
      <c r="A582" s="2"/>
      <c r="B582" s="2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2"/>
      <c r="O582" s="4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" customHeight="1" x14ac:dyDescent="0.35">
      <c r="A583" s="2"/>
      <c r="B583" s="2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2"/>
      <c r="O583" s="4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" customHeight="1" x14ac:dyDescent="0.35">
      <c r="A584" s="2"/>
      <c r="B584" s="2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2"/>
      <c r="O584" s="4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" customHeight="1" x14ac:dyDescent="0.35">
      <c r="A585" s="2"/>
      <c r="B585" s="2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2"/>
      <c r="O585" s="4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" customHeight="1" x14ac:dyDescent="0.35">
      <c r="A586" s="2"/>
      <c r="B586" s="2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2"/>
      <c r="O586" s="4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" customHeight="1" x14ac:dyDescent="0.35">
      <c r="A587" s="2"/>
      <c r="B587" s="2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2"/>
      <c r="O587" s="4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" customHeight="1" x14ac:dyDescent="0.35">
      <c r="A588" s="2"/>
      <c r="B588" s="2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2"/>
      <c r="O588" s="4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" customHeight="1" x14ac:dyDescent="0.35">
      <c r="A589" s="2"/>
      <c r="B589" s="2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2"/>
      <c r="O589" s="4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" customHeight="1" x14ac:dyDescent="0.35">
      <c r="A590" s="2"/>
      <c r="B590" s="2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2"/>
      <c r="O590" s="4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" customHeight="1" x14ac:dyDescent="0.35">
      <c r="A591" s="2"/>
      <c r="B591" s="2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2"/>
      <c r="O591" s="4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" customHeight="1" x14ac:dyDescent="0.35">
      <c r="A592" s="2"/>
      <c r="B592" s="2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2"/>
      <c r="O592" s="4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" customHeight="1" x14ac:dyDescent="0.35">
      <c r="A593" s="2"/>
      <c r="B593" s="2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2"/>
      <c r="O593" s="4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" customHeight="1" x14ac:dyDescent="0.35">
      <c r="A594" s="2"/>
      <c r="B594" s="2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2"/>
      <c r="O594" s="4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" customHeight="1" x14ac:dyDescent="0.35">
      <c r="A595" s="2"/>
      <c r="B595" s="2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2"/>
      <c r="O595" s="4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" customHeight="1" x14ac:dyDescent="0.35">
      <c r="A596" s="2"/>
      <c r="B596" s="2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2"/>
      <c r="O596" s="4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" customHeight="1" x14ac:dyDescent="0.35">
      <c r="A597" s="2"/>
      <c r="B597" s="2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2"/>
      <c r="O597" s="4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" customHeight="1" x14ac:dyDescent="0.35">
      <c r="A598" s="2"/>
      <c r="B598" s="2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2"/>
      <c r="O598" s="4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" customHeight="1" x14ac:dyDescent="0.35">
      <c r="A599" s="2"/>
      <c r="B599" s="2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2"/>
      <c r="O599" s="4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" customHeight="1" x14ac:dyDescent="0.35">
      <c r="A600" s="2"/>
      <c r="B600" s="2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2"/>
      <c r="O600" s="4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" customHeight="1" x14ac:dyDescent="0.35">
      <c r="A601" s="2"/>
      <c r="B601" s="2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2"/>
      <c r="O601" s="4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" customHeight="1" x14ac:dyDescent="0.35">
      <c r="A602" s="2"/>
      <c r="B602" s="2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2"/>
      <c r="O602" s="4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" customHeight="1" x14ac:dyDescent="0.35">
      <c r="A603" s="2"/>
      <c r="B603" s="2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2"/>
      <c r="O603" s="4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" customHeight="1" x14ac:dyDescent="0.35">
      <c r="A604" s="2"/>
      <c r="B604" s="2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2"/>
      <c r="O604" s="4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" customHeight="1" x14ac:dyDescent="0.35">
      <c r="A605" s="2"/>
      <c r="B605" s="2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2"/>
      <c r="O605" s="4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" customHeight="1" x14ac:dyDescent="0.35">
      <c r="A606" s="2"/>
      <c r="B606" s="2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2"/>
      <c r="O606" s="4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" customHeight="1" x14ac:dyDescent="0.35">
      <c r="A607" s="2"/>
      <c r="B607" s="2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2"/>
      <c r="O607" s="4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" customHeight="1" x14ac:dyDescent="0.35">
      <c r="A608" s="2"/>
      <c r="B608" s="2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2"/>
      <c r="O608" s="4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" customHeight="1" x14ac:dyDescent="0.35">
      <c r="A609" s="2"/>
      <c r="B609" s="2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2"/>
      <c r="O609" s="4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" customHeight="1" x14ac:dyDescent="0.35">
      <c r="A610" s="2"/>
      <c r="B610" s="2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2"/>
      <c r="O610" s="4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" customHeight="1" x14ac:dyDescent="0.35">
      <c r="A611" s="2"/>
      <c r="B611" s="2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2"/>
      <c r="O611" s="4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" customHeight="1" x14ac:dyDescent="0.35">
      <c r="A612" s="2"/>
      <c r="B612" s="2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2"/>
      <c r="O612" s="4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" customHeight="1" x14ac:dyDescent="0.35">
      <c r="A613" s="2"/>
      <c r="B613" s="2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2"/>
      <c r="O613" s="4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" customHeight="1" x14ac:dyDescent="0.35">
      <c r="A614" s="2"/>
      <c r="B614" s="2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2"/>
      <c r="O614" s="4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" customHeight="1" x14ac:dyDescent="0.35">
      <c r="A615" s="2"/>
      <c r="B615" s="2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2"/>
      <c r="O615" s="4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" customHeight="1" x14ac:dyDescent="0.35">
      <c r="A616" s="2"/>
      <c r="B616" s="2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2"/>
      <c r="O616" s="4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" customHeight="1" x14ac:dyDescent="0.35">
      <c r="A617" s="2"/>
      <c r="B617" s="2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2"/>
      <c r="O617" s="4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" customHeight="1" x14ac:dyDescent="0.35">
      <c r="A618" s="2"/>
      <c r="B618" s="2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2"/>
      <c r="O618" s="4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" customHeight="1" x14ac:dyDescent="0.35">
      <c r="A619" s="2"/>
      <c r="B619" s="2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2"/>
      <c r="O619" s="4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" customHeight="1" x14ac:dyDescent="0.35">
      <c r="A620" s="2"/>
      <c r="B620" s="2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2"/>
      <c r="O620" s="4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" customHeight="1" x14ac:dyDescent="0.35">
      <c r="A621" s="2"/>
      <c r="B621" s="2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2"/>
      <c r="O621" s="4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" customHeight="1" x14ac:dyDescent="0.35">
      <c r="A622" s="2"/>
      <c r="B622" s="2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2"/>
      <c r="O622" s="4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" customHeight="1" x14ac:dyDescent="0.35">
      <c r="A623" s="2"/>
      <c r="B623" s="2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2"/>
      <c r="O623" s="4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" customHeight="1" x14ac:dyDescent="0.35">
      <c r="A624" s="2"/>
      <c r="B624" s="2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2"/>
      <c r="O624" s="4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" customHeight="1" x14ac:dyDescent="0.35">
      <c r="A625" s="2"/>
      <c r="B625" s="2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2"/>
      <c r="O625" s="4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" customHeight="1" x14ac:dyDescent="0.35">
      <c r="A626" s="2"/>
      <c r="B626" s="2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2"/>
      <c r="O626" s="4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" customHeight="1" x14ac:dyDescent="0.35">
      <c r="A627" s="2"/>
      <c r="B627" s="2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2"/>
      <c r="O627" s="4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" customHeight="1" x14ac:dyDescent="0.35">
      <c r="A628" s="2"/>
      <c r="B628" s="2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2"/>
      <c r="O628" s="4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" customHeight="1" x14ac:dyDescent="0.35">
      <c r="A629" s="2"/>
      <c r="B629" s="2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2"/>
      <c r="O629" s="4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" customHeight="1" x14ac:dyDescent="0.35">
      <c r="A630" s="2"/>
      <c r="B630" s="2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2"/>
      <c r="O630" s="4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" customHeight="1" x14ac:dyDescent="0.35">
      <c r="A631" s="2"/>
      <c r="B631" s="2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2"/>
      <c r="O631" s="4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" customHeight="1" x14ac:dyDescent="0.35">
      <c r="A632" s="2"/>
      <c r="B632" s="2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2"/>
      <c r="O632" s="4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" customHeight="1" x14ac:dyDescent="0.35">
      <c r="A633" s="2"/>
      <c r="B633" s="2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2"/>
      <c r="O633" s="4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" customHeight="1" x14ac:dyDescent="0.35">
      <c r="A634" s="2"/>
      <c r="B634" s="2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2"/>
      <c r="O634" s="4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" customHeight="1" x14ac:dyDescent="0.35">
      <c r="A635" s="2"/>
      <c r="B635" s="2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2"/>
      <c r="O635" s="4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" customHeight="1" x14ac:dyDescent="0.35">
      <c r="A636" s="2"/>
      <c r="B636" s="2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2"/>
      <c r="O636" s="4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" customHeight="1" x14ac:dyDescent="0.35">
      <c r="A637" s="2"/>
      <c r="B637" s="2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2"/>
      <c r="O637" s="4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" customHeight="1" x14ac:dyDescent="0.35">
      <c r="A638" s="2"/>
      <c r="B638" s="2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2"/>
      <c r="O638" s="4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" customHeight="1" x14ac:dyDescent="0.35">
      <c r="A639" s="2"/>
      <c r="B639" s="2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2"/>
      <c r="O639" s="4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" customHeight="1" x14ac:dyDescent="0.35">
      <c r="A640" s="2"/>
      <c r="B640" s="2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2"/>
      <c r="O640" s="4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" customHeight="1" x14ac:dyDescent="0.35">
      <c r="A641" s="2"/>
      <c r="B641" s="2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2"/>
      <c r="O641" s="4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" customHeight="1" x14ac:dyDescent="0.35">
      <c r="A642" s="2"/>
      <c r="B642" s="2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2"/>
      <c r="O642" s="4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" customHeight="1" x14ac:dyDescent="0.35">
      <c r="A643" s="2"/>
      <c r="B643" s="2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2"/>
      <c r="O643" s="4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" customHeight="1" x14ac:dyDescent="0.35">
      <c r="A644" s="2"/>
      <c r="B644" s="2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2"/>
      <c r="O644" s="4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" customHeight="1" x14ac:dyDescent="0.35">
      <c r="A645" s="2"/>
      <c r="B645" s="2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2"/>
      <c r="O645" s="4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" customHeight="1" x14ac:dyDescent="0.35">
      <c r="A646" s="2"/>
      <c r="B646" s="2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2"/>
      <c r="O646" s="4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" customHeight="1" x14ac:dyDescent="0.35">
      <c r="A647" s="2"/>
      <c r="B647" s="2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2"/>
      <c r="O647" s="4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" customHeight="1" x14ac:dyDescent="0.35">
      <c r="A648" s="2"/>
      <c r="B648" s="2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2"/>
      <c r="O648" s="4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" customHeight="1" x14ac:dyDescent="0.35">
      <c r="A649" s="2"/>
      <c r="B649" s="2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2"/>
      <c r="O649" s="4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" customHeight="1" x14ac:dyDescent="0.35">
      <c r="A650" s="2"/>
      <c r="B650" s="2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2"/>
      <c r="O650" s="4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" customHeight="1" x14ac:dyDescent="0.35">
      <c r="A651" s="2"/>
      <c r="B651" s="2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2"/>
      <c r="O651" s="4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" customHeight="1" x14ac:dyDescent="0.35">
      <c r="A652" s="2"/>
      <c r="B652" s="2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2"/>
      <c r="O652" s="4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" customHeight="1" x14ac:dyDescent="0.35">
      <c r="A653" s="2"/>
      <c r="B653" s="2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2"/>
      <c r="O653" s="4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" customHeight="1" x14ac:dyDescent="0.35">
      <c r="A654" s="2"/>
      <c r="B654" s="2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2"/>
      <c r="O654" s="4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" customHeight="1" x14ac:dyDescent="0.35">
      <c r="A655" s="2"/>
      <c r="B655" s="2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2"/>
      <c r="O655" s="4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" customHeight="1" x14ac:dyDescent="0.35">
      <c r="A656" s="2"/>
      <c r="B656" s="2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2"/>
      <c r="O656" s="4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" customHeight="1" x14ac:dyDescent="0.35">
      <c r="A657" s="2"/>
      <c r="B657" s="2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2"/>
      <c r="O657" s="4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" customHeight="1" x14ac:dyDescent="0.35">
      <c r="A658" s="2"/>
      <c r="B658" s="2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2"/>
      <c r="O658" s="4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" customHeight="1" x14ac:dyDescent="0.35">
      <c r="A659" s="2"/>
      <c r="B659" s="2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2"/>
      <c r="O659" s="4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" customHeight="1" x14ac:dyDescent="0.35">
      <c r="A660" s="2"/>
      <c r="B660" s="2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2"/>
      <c r="O660" s="4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" customHeight="1" x14ac:dyDescent="0.35">
      <c r="A661" s="2"/>
      <c r="B661" s="2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2"/>
      <c r="O661" s="4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" customHeight="1" x14ac:dyDescent="0.35">
      <c r="A662" s="2"/>
      <c r="B662" s="2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2"/>
      <c r="O662" s="4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" customHeight="1" x14ac:dyDescent="0.35">
      <c r="A663" s="2"/>
      <c r="B663" s="2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2"/>
      <c r="O663" s="4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" customHeight="1" x14ac:dyDescent="0.35">
      <c r="A664" s="2"/>
      <c r="B664" s="2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2"/>
      <c r="O664" s="4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" customHeight="1" x14ac:dyDescent="0.35">
      <c r="A665" s="2"/>
      <c r="B665" s="2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2"/>
      <c r="O665" s="4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" customHeight="1" x14ac:dyDescent="0.35">
      <c r="A666" s="2"/>
      <c r="B666" s="2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2"/>
      <c r="O666" s="4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" customHeight="1" x14ac:dyDescent="0.35">
      <c r="A667" s="2"/>
      <c r="B667" s="2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2"/>
      <c r="O667" s="4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" customHeight="1" x14ac:dyDescent="0.35">
      <c r="A668" s="2"/>
      <c r="B668" s="2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2"/>
      <c r="O668" s="4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" customHeight="1" x14ac:dyDescent="0.35">
      <c r="A669" s="2"/>
      <c r="B669" s="2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2"/>
      <c r="O669" s="4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" customHeight="1" x14ac:dyDescent="0.35">
      <c r="A670" s="2"/>
      <c r="B670" s="2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2"/>
      <c r="O670" s="4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" customHeight="1" x14ac:dyDescent="0.35">
      <c r="A671" s="2"/>
      <c r="B671" s="2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2"/>
      <c r="O671" s="4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" customHeight="1" x14ac:dyDescent="0.35">
      <c r="A672" s="2"/>
      <c r="B672" s="2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2"/>
      <c r="O672" s="4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" customHeight="1" x14ac:dyDescent="0.35">
      <c r="A673" s="2"/>
      <c r="B673" s="2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2"/>
      <c r="O673" s="4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" customHeight="1" x14ac:dyDescent="0.35">
      <c r="A674" s="2"/>
      <c r="B674" s="2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2"/>
      <c r="O674" s="4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" customHeight="1" x14ac:dyDescent="0.35">
      <c r="A675" s="2"/>
      <c r="B675" s="2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2"/>
      <c r="O675" s="4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" customHeight="1" x14ac:dyDescent="0.35">
      <c r="A676" s="2"/>
      <c r="B676" s="2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2"/>
      <c r="O676" s="4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" customHeight="1" x14ac:dyDescent="0.35">
      <c r="A677" s="2"/>
      <c r="B677" s="2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2"/>
      <c r="O677" s="4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" customHeight="1" x14ac:dyDescent="0.35">
      <c r="A678" s="2"/>
      <c r="B678" s="2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2"/>
      <c r="O678" s="4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" customHeight="1" x14ac:dyDescent="0.35">
      <c r="A679" s="2"/>
      <c r="B679" s="2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2"/>
      <c r="O679" s="4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" customHeight="1" x14ac:dyDescent="0.35">
      <c r="A680" s="2"/>
      <c r="B680" s="2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2"/>
      <c r="O680" s="4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" customHeight="1" x14ac:dyDescent="0.35">
      <c r="A681" s="2"/>
      <c r="B681" s="2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2"/>
      <c r="O681" s="4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" customHeight="1" x14ac:dyDescent="0.35">
      <c r="A682" s="2"/>
      <c r="B682" s="2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2"/>
      <c r="O682" s="4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" customHeight="1" x14ac:dyDescent="0.35">
      <c r="A683" s="2"/>
      <c r="B683" s="2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2"/>
      <c r="O683" s="4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" customHeight="1" x14ac:dyDescent="0.35">
      <c r="A684" s="2"/>
      <c r="B684" s="2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2"/>
      <c r="O684" s="4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" customHeight="1" x14ac:dyDescent="0.35">
      <c r="A685" s="2"/>
      <c r="B685" s="2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2"/>
      <c r="O685" s="4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" customHeight="1" x14ac:dyDescent="0.35">
      <c r="A686" s="2"/>
      <c r="B686" s="2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2"/>
      <c r="O686" s="4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" customHeight="1" x14ac:dyDescent="0.35">
      <c r="A687" s="2"/>
      <c r="B687" s="2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2"/>
      <c r="O687" s="4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" customHeight="1" x14ac:dyDescent="0.35">
      <c r="A688" s="2"/>
      <c r="B688" s="2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2"/>
      <c r="O688" s="4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" customHeight="1" x14ac:dyDescent="0.35">
      <c r="A689" s="2"/>
      <c r="B689" s="2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2"/>
      <c r="O689" s="4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" customHeight="1" x14ac:dyDescent="0.35">
      <c r="A690" s="2"/>
      <c r="B690" s="2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2"/>
      <c r="O690" s="4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" customHeight="1" x14ac:dyDescent="0.35">
      <c r="A691" s="2"/>
      <c r="B691" s="2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2"/>
      <c r="O691" s="4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" customHeight="1" x14ac:dyDescent="0.35">
      <c r="A692" s="2"/>
      <c r="B692" s="2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2"/>
      <c r="O692" s="4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" customHeight="1" x14ac:dyDescent="0.35">
      <c r="A693" s="2"/>
      <c r="B693" s="2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2"/>
      <c r="O693" s="4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" customHeight="1" x14ac:dyDescent="0.35">
      <c r="A694" s="2"/>
      <c r="B694" s="2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2"/>
      <c r="O694" s="4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" customHeight="1" x14ac:dyDescent="0.35">
      <c r="A695" s="2"/>
      <c r="B695" s="2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2"/>
      <c r="O695" s="4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" customHeight="1" x14ac:dyDescent="0.35">
      <c r="A696" s="2"/>
      <c r="B696" s="2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2"/>
      <c r="O696" s="4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" customHeight="1" x14ac:dyDescent="0.35">
      <c r="A697" s="2"/>
      <c r="B697" s="2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2"/>
      <c r="O697" s="4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" customHeight="1" x14ac:dyDescent="0.35">
      <c r="A698" s="2"/>
      <c r="B698" s="2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2"/>
      <c r="O698" s="4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" customHeight="1" x14ac:dyDescent="0.35">
      <c r="A699" s="2"/>
      <c r="B699" s="2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2"/>
      <c r="O699" s="4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" customHeight="1" x14ac:dyDescent="0.35">
      <c r="A700" s="2"/>
      <c r="B700" s="2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2"/>
      <c r="O700" s="4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" customHeight="1" x14ac:dyDescent="0.35">
      <c r="A701" s="2"/>
      <c r="B701" s="2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2"/>
      <c r="O701" s="4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" customHeight="1" x14ac:dyDescent="0.35">
      <c r="A702" s="2"/>
      <c r="B702" s="2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2"/>
      <c r="O702" s="4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" customHeight="1" x14ac:dyDescent="0.35">
      <c r="A703" s="2"/>
      <c r="B703" s="2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2"/>
      <c r="O703" s="4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" customHeight="1" x14ac:dyDescent="0.35">
      <c r="A704" s="2"/>
      <c r="B704" s="2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2"/>
      <c r="O704" s="4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" customHeight="1" x14ac:dyDescent="0.35">
      <c r="A705" s="2"/>
      <c r="B705" s="2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2"/>
      <c r="O705" s="4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" customHeight="1" x14ac:dyDescent="0.35">
      <c r="A706" s="2"/>
      <c r="B706" s="2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2"/>
      <c r="O706" s="4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" customHeight="1" x14ac:dyDescent="0.35">
      <c r="A707" s="2"/>
      <c r="B707" s="2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2"/>
      <c r="O707" s="4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" customHeight="1" x14ac:dyDescent="0.35">
      <c r="A708" s="2"/>
      <c r="B708" s="2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2"/>
      <c r="O708" s="4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" customHeight="1" x14ac:dyDescent="0.35">
      <c r="A709" s="2"/>
      <c r="B709" s="2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2"/>
      <c r="O709" s="4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" customHeight="1" x14ac:dyDescent="0.35">
      <c r="A710" s="2"/>
      <c r="B710" s="2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2"/>
      <c r="O710" s="4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" customHeight="1" x14ac:dyDescent="0.35">
      <c r="A711" s="2"/>
      <c r="B711" s="2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2"/>
      <c r="O711" s="4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" customHeight="1" x14ac:dyDescent="0.35">
      <c r="A712" s="2"/>
      <c r="B712" s="2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2"/>
      <c r="O712" s="4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" customHeight="1" x14ac:dyDescent="0.35">
      <c r="A713" s="2"/>
      <c r="B713" s="2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2"/>
      <c r="O713" s="4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" customHeight="1" x14ac:dyDescent="0.35">
      <c r="A714" s="2"/>
      <c r="B714" s="2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2"/>
      <c r="O714" s="4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" customHeight="1" x14ac:dyDescent="0.35">
      <c r="A715" s="2"/>
      <c r="B715" s="2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2"/>
      <c r="O715" s="4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" customHeight="1" x14ac:dyDescent="0.35">
      <c r="A716" s="2"/>
      <c r="B716" s="2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2"/>
      <c r="O716" s="4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" customHeight="1" x14ac:dyDescent="0.35">
      <c r="A717" s="2"/>
      <c r="B717" s="2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2"/>
      <c r="O717" s="4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" customHeight="1" x14ac:dyDescent="0.35">
      <c r="A718" s="2"/>
      <c r="B718" s="2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2"/>
      <c r="O718" s="4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" customHeight="1" x14ac:dyDescent="0.35">
      <c r="A719" s="2"/>
      <c r="B719" s="2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2"/>
      <c r="O719" s="4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" customHeight="1" x14ac:dyDescent="0.35">
      <c r="A720" s="2"/>
      <c r="B720" s="2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2"/>
      <c r="O720" s="4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" customHeight="1" x14ac:dyDescent="0.35">
      <c r="A721" s="2"/>
      <c r="B721" s="2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2"/>
      <c r="O721" s="4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" customHeight="1" x14ac:dyDescent="0.35">
      <c r="A722" s="2"/>
      <c r="B722" s="2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2"/>
      <c r="O722" s="4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" customHeight="1" x14ac:dyDescent="0.35">
      <c r="A723" s="2"/>
      <c r="B723" s="2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2"/>
      <c r="O723" s="4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" customHeight="1" x14ac:dyDescent="0.35">
      <c r="A724" s="2"/>
      <c r="B724" s="2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2"/>
      <c r="O724" s="4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" customHeight="1" x14ac:dyDescent="0.35">
      <c r="A725" s="2"/>
      <c r="B725" s="2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2"/>
      <c r="O725" s="4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" customHeight="1" x14ac:dyDescent="0.35">
      <c r="A726" s="2"/>
      <c r="B726" s="2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2"/>
      <c r="O726" s="4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" customHeight="1" x14ac:dyDescent="0.35">
      <c r="A727" s="2"/>
      <c r="B727" s="2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2"/>
      <c r="O727" s="4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" customHeight="1" x14ac:dyDescent="0.35">
      <c r="A728" s="2"/>
      <c r="B728" s="2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2"/>
      <c r="O728" s="4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" customHeight="1" x14ac:dyDescent="0.35">
      <c r="A729" s="2"/>
      <c r="B729" s="2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2"/>
      <c r="O729" s="4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" customHeight="1" x14ac:dyDescent="0.35">
      <c r="A730" s="2"/>
      <c r="B730" s="2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2"/>
      <c r="O730" s="4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" customHeight="1" x14ac:dyDescent="0.35">
      <c r="A731" s="2"/>
      <c r="B731" s="2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2"/>
      <c r="O731" s="4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" customHeight="1" x14ac:dyDescent="0.35">
      <c r="A732" s="2"/>
      <c r="B732" s="2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2"/>
      <c r="O732" s="4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" customHeight="1" x14ac:dyDescent="0.35">
      <c r="A733" s="2"/>
      <c r="B733" s="2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2"/>
      <c r="O733" s="4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" customHeight="1" x14ac:dyDescent="0.35">
      <c r="A734" s="2"/>
      <c r="B734" s="2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2"/>
      <c r="O734" s="4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" customHeight="1" x14ac:dyDescent="0.35">
      <c r="A735" s="2"/>
      <c r="B735" s="2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2"/>
      <c r="O735" s="4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" customHeight="1" x14ac:dyDescent="0.35">
      <c r="A736" s="2"/>
      <c r="B736" s="2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2"/>
      <c r="O736" s="4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" customHeight="1" x14ac:dyDescent="0.35">
      <c r="A737" s="2"/>
      <c r="B737" s="2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2"/>
      <c r="O737" s="4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" customHeight="1" x14ac:dyDescent="0.35">
      <c r="A738" s="2"/>
      <c r="B738" s="2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2"/>
      <c r="O738" s="4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" customHeight="1" x14ac:dyDescent="0.35">
      <c r="A739" s="2"/>
      <c r="B739" s="2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2"/>
      <c r="O739" s="4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" customHeight="1" x14ac:dyDescent="0.35">
      <c r="A740" s="2"/>
      <c r="B740" s="2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2"/>
      <c r="O740" s="4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" customHeight="1" x14ac:dyDescent="0.35">
      <c r="A741" s="2"/>
      <c r="B741" s="2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2"/>
      <c r="O741" s="4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" customHeight="1" x14ac:dyDescent="0.35">
      <c r="A742" s="2"/>
      <c r="B742" s="2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2"/>
      <c r="O742" s="4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" customHeight="1" x14ac:dyDescent="0.35">
      <c r="A743" s="2"/>
      <c r="B743" s="2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2"/>
      <c r="O743" s="4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" customHeight="1" x14ac:dyDescent="0.35">
      <c r="A744" s="2"/>
      <c r="B744" s="2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2"/>
      <c r="O744" s="4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" customHeight="1" x14ac:dyDescent="0.35">
      <c r="A745" s="2"/>
      <c r="B745" s="2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2"/>
      <c r="O745" s="4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" customHeight="1" x14ac:dyDescent="0.35">
      <c r="A746" s="2"/>
      <c r="B746" s="2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2"/>
      <c r="O746" s="4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" customHeight="1" x14ac:dyDescent="0.35">
      <c r="A747" s="2"/>
      <c r="B747" s="2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2"/>
      <c r="O747" s="4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" customHeight="1" x14ac:dyDescent="0.35">
      <c r="A748" s="2"/>
      <c r="B748" s="2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2"/>
      <c r="O748" s="4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" customHeight="1" x14ac:dyDescent="0.35">
      <c r="A749" s="2"/>
      <c r="B749" s="2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2"/>
      <c r="O749" s="4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" customHeight="1" x14ac:dyDescent="0.35">
      <c r="A750" s="2"/>
      <c r="B750" s="2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2"/>
      <c r="O750" s="4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" customHeight="1" x14ac:dyDescent="0.35">
      <c r="A751" s="2"/>
      <c r="B751" s="2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2"/>
      <c r="O751" s="4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" customHeight="1" x14ac:dyDescent="0.35">
      <c r="A752" s="2"/>
      <c r="B752" s="2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2"/>
      <c r="O752" s="4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" customHeight="1" x14ac:dyDescent="0.35">
      <c r="A753" s="2"/>
      <c r="B753" s="2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2"/>
      <c r="O753" s="4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" customHeight="1" x14ac:dyDescent="0.35">
      <c r="A754" s="2"/>
      <c r="B754" s="2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2"/>
      <c r="O754" s="4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" customHeight="1" x14ac:dyDescent="0.35">
      <c r="A755" s="2"/>
      <c r="B755" s="2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2"/>
      <c r="O755" s="4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" customHeight="1" x14ac:dyDescent="0.35">
      <c r="A756" s="2"/>
      <c r="B756" s="2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2"/>
      <c r="O756" s="4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" customHeight="1" x14ac:dyDescent="0.35">
      <c r="A757" s="2"/>
      <c r="B757" s="2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2"/>
      <c r="O757" s="4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" customHeight="1" x14ac:dyDescent="0.35">
      <c r="A758" s="2"/>
      <c r="B758" s="2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2"/>
      <c r="O758" s="4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" customHeight="1" x14ac:dyDescent="0.35">
      <c r="A759" s="2"/>
      <c r="B759" s="2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2"/>
      <c r="O759" s="4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" customHeight="1" x14ac:dyDescent="0.35">
      <c r="A760" s="2"/>
      <c r="B760" s="2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2"/>
      <c r="O760" s="4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" customHeight="1" x14ac:dyDescent="0.35">
      <c r="A761" s="2"/>
      <c r="B761" s="2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2"/>
      <c r="O761" s="4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" customHeight="1" x14ac:dyDescent="0.35">
      <c r="A762" s="2"/>
      <c r="B762" s="2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2"/>
      <c r="O762" s="4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" customHeight="1" x14ac:dyDescent="0.35">
      <c r="A763" s="2"/>
      <c r="B763" s="2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2"/>
      <c r="O763" s="4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" customHeight="1" x14ac:dyDescent="0.35">
      <c r="A764" s="2"/>
      <c r="B764" s="2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2"/>
      <c r="O764" s="4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" customHeight="1" x14ac:dyDescent="0.35">
      <c r="A765" s="2"/>
      <c r="B765" s="2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2"/>
      <c r="O765" s="4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" customHeight="1" x14ac:dyDescent="0.35">
      <c r="A766" s="2"/>
      <c r="B766" s="2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2"/>
      <c r="O766" s="4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" customHeight="1" x14ac:dyDescent="0.35">
      <c r="A767" s="2"/>
      <c r="B767" s="2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2"/>
      <c r="O767" s="4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" customHeight="1" x14ac:dyDescent="0.35">
      <c r="A768" s="2"/>
      <c r="B768" s="2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2"/>
      <c r="O768" s="4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" customHeight="1" x14ac:dyDescent="0.35">
      <c r="A769" s="2"/>
      <c r="B769" s="2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2"/>
      <c r="O769" s="4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" customHeight="1" x14ac:dyDescent="0.35">
      <c r="A770" s="2"/>
      <c r="B770" s="2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2"/>
      <c r="O770" s="4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" customHeight="1" x14ac:dyDescent="0.35">
      <c r="A771" s="2"/>
      <c r="B771" s="2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2"/>
      <c r="O771" s="4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" customHeight="1" x14ac:dyDescent="0.35">
      <c r="A772" s="2"/>
      <c r="B772" s="2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2"/>
      <c r="O772" s="4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" customHeight="1" x14ac:dyDescent="0.35">
      <c r="A773" s="2"/>
      <c r="B773" s="2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2"/>
      <c r="O773" s="4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" customHeight="1" x14ac:dyDescent="0.35">
      <c r="A774" s="2"/>
      <c r="B774" s="2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2"/>
      <c r="O774" s="4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" customHeight="1" x14ac:dyDescent="0.35">
      <c r="A775" s="2"/>
      <c r="B775" s="2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2"/>
      <c r="O775" s="4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" customHeight="1" x14ac:dyDescent="0.35">
      <c r="A776" s="2"/>
      <c r="B776" s="2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2"/>
      <c r="O776" s="4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" customHeight="1" x14ac:dyDescent="0.35">
      <c r="A777" s="2"/>
      <c r="B777" s="2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2"/>
      <c r="O777" s="4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" customHeight="1" x14ac:dyDescent="0.35">
      <c r="A778" s="2"/>
      <c r="B778" s="2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2"/>
      <c r="O778" s="4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" customHeight="1" x14ac:dyDescent="0.35">
      <c r="A779" s="2"/>
      <c r="B779" s="2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2"/>
      <c r="O779" s="4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" customHeight="1" x14ac:dyDescent="0.35">
      <c r="A780" s="2"/>
      <c r="B780" s="2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2"/>
      <c r="O780" s="4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" customHeight="1" x14ac:dyDescent="0.35">
      <c r="A781" s="2"/>
      <c r="B781" s="2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2"/>
      <c r="O781" s="4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" customHeight="1" x14ac:dyDescent="0.35">
      <c r="A782" s="2"/>
      <c r="B782" s="2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2"/>
      <c r="O782" s="4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" customHeight="1" x14ac:dyDescent="0.35">
      <c r="A783" s="2"/>
      <c r="B783" s="2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2"/>
      <c r="O783" s="4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" customHeight="1" x14ac:dyDescent="0.35">
      <c r="A784" s="2"/>
      <c r="B784" s="2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2"/>
      <c r="O784" s="4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" customHeight="1" x14ac:dyDescent="0.35">
      <c r="A785" s="2"/>
      <c r="B785" s="2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2"/>
      <c r="O785" s="4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" customHeight="1" x14ac:dyDescent="0.35">
      <c r="A786" s="2"/>
      <c r="B786" s="2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2"/>
      <c r="O786" s="4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" customHeight="1" x14ac:dyDescent="0.35">
      <c r="A787" s="2"/>
      <c r="B787" s="2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2"/>
      <c r="O787" s="4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" customHeight="1" x14ac:dyDescent="0.35">
      <c r="A788" s="2"/>
      <c r="B788" s="2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2"/>
      <c r="O788" s="4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" customHeight="1" x14ac:dyDescent="0.35">
      <c r="A789" s="2"/>
      <c r="B789" s="2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2"/>
      <c r="O789" s="4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" customHeight="1" x14ac:dyDescent="0.35">
      <c r="A790" s="2"/>
      <c r="B790" s="2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2"/>
      <c r="O790" s="4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" customHeight="1" x14ac:dyDescent="0.35">
      <c r="A791" s="2"/>
      <c r="B791" s="2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2"/>
      <c r="O791" s="4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" customHeight="1" x14ac:dyDescent="0.35">
      <c r="A792" s="2"/>
      <c r="B792" s="2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2"/>
      <c r="O792" s="4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" customHeight="1" x14ac:dyDescent="0.35">
      <c r="A793" s="2"/>
      <c r="B793" s="2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2"/>
      <c r="O793" s="4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" customHeight="1" x14ac:dyDescent="0.35">
      <c r="A794" s="2"/>
      <c r="B794" s="2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2"/>
      <c r="O794" s="4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" customHeight="1" x14ac:dyDescent="0.35">
      <c r="A795" s="2"/>
      <c r="B795" s="2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2"/>
      <c r="O795" s="4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" customHeight="1" x14ac:dyDescent="0.35">
      <c r="A796" s="2"/>
      <c r="B796" s="2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2"/>
      <c r="O796" s="4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" customHeight="1" x14ac:dyDescent="0.35">
      <c r="A797" s="2"/>
      <c r="B797" s="2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2"/>
      <c r="O797" s="4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" customHeight="1" x14ac:dyDescent="0.35">
      <c r="A798" s="2"/>
      <c r="B798" s="2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2"/>
      <c r="O798" s="4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" customHeight="1" x14ac:dyDescent="0.35">
      <c r="A799" s="2"/>
      <c r="B799" s="2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2"/>
      <c r="O799" s="4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" customHeight="1" x14ac:dyDescent="0.35">
      <c r="A800" s="2"/>
      <c r="B800" s="2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2"/>
      <c r="O800" s="4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" customHeight="1" x14ac:dyDescent="0.35">
      <c r="A801" s="2"/>
      <c r="B801" s="2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2"/>
      <c r="O801" s="4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" customHeight="1" x14ac:dyDescent="0.35">
      <c r="A802" s="2"/>
      <c r="B802" s="2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2"/>
      <c r="O802" s="4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" customHeight="1" x14ac:dyDescent="0.35">
      <c r="A803" s="2"/>
      <c r="B803" s="2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2"/>
      <c r="O803" s="4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" customHeight="1" x14ac:dyDescent="0.35">
      <c r="A804" s="2"/>
      <c r="B804" s="2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2"/>
      <c r="O804" s="4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" customHeight="1" x14ac:dyDescent="0.35">
      <c r="A805" s="2"/>
      <c r="B805" s="2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2"/>
      <c r="O805" s="4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" customHeight="1" x14ac:dyDescent="0.35">
      <c r="A806" s="2"/>
      <c r="B806" s="2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2"/>
      <c r="O806" s="4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" customHeight="1" x14ac:dyDescent="0.35">
      <c r="A807" s="2"/>
      <c r="B807" s="2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2"/>
      <c r="O807" s="4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" customHeight="1" x14ac:dyDescent="0.35">
      <c r="A808" s="2"/>
      <c r="B808" s="2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2"/>
      <c r="O808" s="4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" customHeight="1" x14ac:dyDescent="0.35">
      <c r="A809" s="2"/>
      <c r="B809" s="2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2"/>
      <c r="O809" s="4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" customHeight="1" x14ac:dyDescent="0.35">
      <c r="A810" s="2"/>
      <c r="B810" s="2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2"/>
      <c r="O810" s="4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" customHeight="1" x14ac:dyDescent="0.35">
      <c r="A811" s="2"/>
      <c r="B811" s="2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2"/>
      <c r="O811" s="4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" customHeight="1" x14ac:dyDescent="0.35">
      <c r="A812" s="2"/>
      <c r="B812" s="2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2"/>
      <c r="O812" s="4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" customHeight="1" x14ac:dyDescent="0.35">
      <c r="A813" s="2"/>
      <c r="B813" s="2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2"/>
      <c r="O813" s="4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" customHeight="1" x14ac:dyDescent="0.35">
      <c r="A814" s="2"/>
      <c r="B814" s="2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2"/>
      <c r="O814" s="4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" customHeight="1" x14ac:dyDescent="0.35">
      <c r="A815" s="2"/>
      <c r="B815" s="2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2"/>
      <c r="O815" s="4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" customHeight="1" x14ac:dyDescent="0.35">
      <c r="A816" s="2"/>
      <c r="B816" s="2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2"/>
      <c r="O816" s="4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" customHeight="1" x14ac:dyDescent="0.35">
      <c r="A817" s="2"/>
      <c r="B817" s="2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2"/>
      <c r="O817" s="4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" customHeight="1" x14ac:dyDescent="0.35">
      <c r="A818" s="2"/>
      <c r="B818" s="2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2"/>
      <c r="O818" s="4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" customHeight="1" x14ac:dyDescent="0.35">
      <c r="A819" s="2"/>
      <c r="B819" s="2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2"/>
      <c r="O819" s="4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" customHeight="1" x14ac:dyDescent="0.35">
      <c r="A820" s="2"/>
      <c r="B820" s="2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2"/>
      <c r="O820" s="4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" customHeight="1" x14ac:dyDescent="0.35">
      <c r="A821" s="2"/>
      <c r="B821" s="2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2"/>
      <c r="O821" s="4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" customHeight="1" x14ac:dyDescent="0.35">
      <c r="A822" s="2"/>
      <c r="B822" s="2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2"/>
      <c r="O822" s="4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" customHeight="1" x14ac:dyDescent="0.35">
      <c r="A823" s="2"/>
      <c r="B823" s="2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2"/>
      <c r="O823" s="4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" customHeight="1" x14ac:dyDescent="0.35">
      <c r="A824" s="2"/>
      <c r="B824" s="2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2"/>
      <c r="O824" s="4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" customHeight="1" x14ac:dyDescent="0.35">
      <c r="A825" s="2"/>
      <c r="B825" s="2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2"/>
      <c r="O825" s="4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" customHeight="1" x14ac:dyDescent="0.35">
      <c r="A826" s="2"/>
      <c r="B826" s="2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2"/>
      <c r="O826" s="4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" customHeight="1" x14ac:dyDescent="0.35">
      <c r="A827" s="2"/>
      <c r="B827" s="2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2"/>
      <c r="O827" s="4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" customHeight="1" x14ac:dyDescent="0.35">
      <c r="A828" s="2"/>
      <c r="B828" s="2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2"/>
      <c r="O828" s="4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" customHeight="1" x14ac:dyDescent="0.35">
      <c r="A829" s="2"/>
      <c r="B829" s="2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2"/>
      <c r="O829" s="4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" customHeight="1" x14ac:dyDescent="0.35">
      <c r="A830" s="2"/>
      <c r="B830" s="2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2"/>
      <c r="O830" s="4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" customHeight="1" x14ac:dyDescent="0.35">
      <c r="A831" s="2"/>
      <c r="B831" s="2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2"/>
      <c r="O831" s="4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" customHeight="1" x14ac:dyDescent="0.35">
      <c r="A832" s="2"/>
      <c r="B832" s="2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2"/>
      <c r="O832" s="4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" customHeight="1" x14ac:dyDescent="0.35">
      <c r="A833" s="2"/>
      <c r="B833" s="2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2"/>
      <c r="O833" s="4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" customHeight="1" x14ac:dyDescent="0.35">
      <c r="A834" s="2"/>
      <c r="B834" s="2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2"/>
      <c r="O834" s="4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" customHeight="1" x14ac:dyDescent="0.35">
      <c r="A835" s="2"/>
      <c r="B835" s="2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2"/>
      <c r="O835" s="4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" customHeight="1" x14ac:dyDescent="0.35">
      <c r="A836" s="2"/>
      <c r="B836" s="2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2"/>
      <c r="O836" s="4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" customHeight="1" x14ac:dyDescent="0.35">
      <c r="A837" s="2"/>
      <c r="B837" s="2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2"/>
      <c r="O837" s="4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" customHeight="1" x14ac:dyDescent="0.35">
      <c r="A838" s="2"/>
      <c r="B838" s="2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2"/>
      <c r="O838" s="4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" customHeight="1" x14ac:dyDescent="0.35">
      <c r="A839" s="2"/>
      <c r="B839" s="2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2"/>
      <c r="O839" s="4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" customHeight="1" x14ac:dyDescent="0.35">
      <c r="A840" s="2"/>
      <c r="B840" s="2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2"/>
      <c r="O840" s="4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" customHeight="1" x14ac:dyDescent="0.35">
      <c r="A841" s="2"/>
      <c r="B841" s="2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2"/>
      <c r="O841" s="4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" customHeight="1" x14ac:dyDescent="0.35">
      <c r="A842" s="2"/>
      <c r="B842" s="2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2"/>
      <c r="O842" s="4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" customHeight="1" x14ac:dyDescent="0.35">
      <c r="A843" s="2"/>
      <c r="B843" s="2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2"/>
      <c r="O843" s="4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" customHeight="1" x14ac:dyDescent="0.35">
      <c r="A844" s="2"/>
      <c r="B844" s="2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2"/>
      <c r="O844" s="4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" customHeight="1" x14ac:dyDescent="0.35">
      <c r="A845" s="2"/>
      <c r="B845" s="2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2"/>
      <c r="O845" s="4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" customHeight="1" x14ac:dyDescent="0.35">
      <c r="A846" s="2"/>
      <c r="B846" s="2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2"/>
      <c r="O846" s="4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" customHeight="1" x14ac:dyDescent="0.35">
      <c r="A847" s="2"/>
      <c r="B847" s="2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2"/>
      <c r="O847" s="4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" customHeight="1" x14ac:dyDescent="0.35">
      <c r="A848" s="2"/>
      <c r="B848" s="2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2"/>
      <c r="O848" s="4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" customHeight="1" x14ac:dyDescent="0.35">
      <c r="A849" s="2"/>
      <c r="B849" s="2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2"/>
      <c r="O849" s="4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" customHeight="1" x14ac:dyDescent="0.35">
      <c r="A850" s="2"/>
      <c r="B850" s="2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2"/>
      <c r="O850" s="4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" customHeight="1" x14ac:dyDescent="0.35">
      <c r="A851" s="2"/>
      <c r="B851" s="2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2"/>
      <c r="O851" s="4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" customHeight="1" x14ac:dyDescent="0.35">
      <c r="A852" s="2"/>
      <c r="B852" s="2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2"/>
      <c r="O852" s="4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" customHeight="1" x14ac:dyDescent="0.35">
      <c r="A853" s="2"/>
      <c r="B853" s="2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2"/>
      <c r="O853" s="4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" customHeight="1" x14ac:dyDescent="0.35">
      <c r="A854" s="2"/>
      <c r="B854" s="2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2"/>
      <c r="O854" s="4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" customHeight="1" x14ac:dyDescent="0.35">
      <c r="A855" s="2"/>
      <c r="B855" s="2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2"/>
      <c r="O855" s="4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" customHeight="1" x14ac:dyDescent="0.35">
      <c r="A856" s="2"/>
      <c r="B856" s="2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2"/>
      <c r="O856" s="4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" customHeight="1" x14ac:dyDescent="0.35">
      <c r="A857" s="2"/>
      <c r="B857" s="2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2"/>
      <c r="O857" s="4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" customHeight="1" x14ac:dyDescent="0.35">
      <c r="A858" s="2"/>
      <c r="B858" s="2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2"/>
      <c r="O858" s="4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" customHeight="1" x14ac:dyDescent="0.35">
      <c r="A859" s="2"/>
      <c r="B859" s="2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2"/>
      <c r="O859" s="4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" customHeight="1" x14ac:dyDescent="0.35">
      <c r="A860" s="2"/>
      <c r="B860" s="2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2"/>
      <c r="O860" s="4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" customHeight="1" x14ac:dyDescent="0.35">
      <c r="A861" s="2"/>
      <c r="B861" s="2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2"/>
      <c r="O861" s="4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" customHeight="1" x14ac:dyDescent="0.35">
      <c r="A862" s="2"/>
      <c r="B862" s="2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2"/>
      <c r="O862" s="4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" customHeight="1" x14ac:dyDescent="0.35">
      <c r="A863" s="2"/>
      <c r="B863" s="2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2"/>
      <c r="O863" s="4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" customHeight="1" x14ac:dyDescent="0.35">
      <c r="A864" s="2"/>
      <c r="B864" s="2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2"/>
      <c r="O864" s="4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" customHeight="1" x14ac:dyDescent="0.35">
      <c r="A865" s="2"/>
      <c r="B865" s="2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2"/>
      <c r="O865" s="4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" customHeight="1" x14ac:dyDescent="0.35">
      <c r="A866" s="2"/>
      <c r="B866" s="2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2"/>
      <c r="O866" s="4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" customHeight="1" x14ac:dyDescent="0.35">
      <c r="A867" s="2"/>
      <c r="B867" s="2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2"/>
      <c r="O867" s="4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" customHeight="1" x14ac:dyDescent="0.35">
      <c r="A868" s="2"/>
      <c r="B868" s="2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2"/>
      <c r="O868" s="4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" customHeight="1" x14ac:dyDescent="0.35">
      <c r="A869" s="2"/>
      <c r="B869" s="2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2"/>
      <c r="O869" s="4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" customHeight="1" x14ac:dyDescent="0.35">
      <c r="A870" s="2"/>
      <c r="B870" s="2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2"/>
      <c r="O870" s="4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" customHeight="1" x14ac:dyDescent="0.35">
      <c r="A871" s="2"/>
      <c r="B871" s="2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2"/>
      <c r="O871" s="4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" customHeight="1" x14ac:dyDescent="0.35">
      <c r="A872" s="2"/>
      <c r="B872" s="2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2"/>
      <c r="O872" s="4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" customHeight="1" x14ac:dyDescent="0.35">
      <c r="A873" s="2"/>
      <c r="B873" s="2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2"/>
      <c r="O873" s="4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" customHeight="1" x14ac:dyDescent="0.35">
      <c r="A874" s="2"/>
      <c r="B874" s="2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2"/>
      <c r="O874" s="4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" customHeight="1" x14ac:dyDescent="0.35">
      <c r="A875" s="2"/>
      <c r="B875" s="2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2"/>
      <c r="O875" s="4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" customHeight="1" x14ac:dyDescent="0.35">
      <c r="A876" s="2"/>
      <c r="B876" s="2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2"/>
      <c r="O876" s="4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" customHeight="1" x14ac:dyDescent="0.35">
      <c r="A877" s="2"/>
      <c r="B877" s="2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2"/>
      <c r="O877" s="4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" customHeight="1" x14ac:dyDescent="0.35">
      <c r="A878" s="2"/>
      <c r="B878" s="2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2"/>
      <c r="O878" s="4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" customHeight="1" x14ac:dyDescent="0.35">
      <c r="A879" s="2"/>
      <c r="B879" s="2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2"/>
      <c r="O879" s="4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" customHeight="1" x14ac:dyDescent="0.35">
      <c r="A880" s="2"/>
      <c r="B880" s="2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2"/>
      <c r="O880" s="4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" customHeight="1" x14ac:dyDescent="0.35">
      <c r="A881" s="2"/>
      <c r="B881" s="2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2"/>
      <c r="O881" s="4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" customHeight="1" x14ac:dyDescent="0.35">
      <c r="A882" s="2"/>
      <c r="B882" s="2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2"/>
      <c r="O882" s="4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" customHeight="1" x14ac:dyDescent="0.35">
      <c r="A883" s="2"/>
      <c r="B883" s="2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2"/>
      <c r="O883" s="4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" customHeight="1" x14ac:dyDescent="0.35">
      <c r="A884" s="2"/>
      <c r="B884" s="2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2"/>
      <c r="O884" s="4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" customHeight="1" x14ac:dyDescent="0.35">
      <c r="A885" s="2"/>
      <c r="B885" s="2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2"/>
      <c r="O885" s="4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" customHeight="1" x14ac:dyDescent="0.35">
      <c r="A886" s="2"/>
      <c r="B886" s="2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2"/>
      <c r="O886" s="4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" customHeight="1" x14ac:dyDescent="0.35">
      <c r="A887" s="2"/>
      <c r="B887" s="2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2"/>
      <c r="O887" s="4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" customHeight="1" x14ac:dyDescent="0.35">
      <c r="A888" s="2"/>
      <c r="B888" s="2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2"/>
      <c r="O888" s="4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" customHeight="1" x14ac:dyDescent="0.35">
      <c r="A889" s="2"/>
      <c r="B889" s="2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2"/>
      <c r="O889" s="4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" customHeight="1" x14ac:dyDescent="0.35">
      <c r="A890" s="2"/>
      <c r="B890" s="2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2"/>
      <c r="O890" s="4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" customHeight="1" x14ac:dyDescent="0.35">
      <c r="A891" s="2"/>
      <c r="B891" s="2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2"/>
      <c r="O891" s="4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" customHeight="1" x14ac:dyDescent="0.35">
      <c r="A892" s="2"/>
      <c r="B892" s="2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2"/>
      <c r="O892" s="4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" customHeight="1" x14ac:dyDescent="0.35">
      <c r="A893" s="2"/>
      <c r="B893" s="2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2"/>
      <c r="O893" s="4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" customHeight="1" x14ac:dyDescent="0.35">
      <c r="A894" s="2"/>
      <c r="B894" s="2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2"/>
      <c r="O894" s="4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" customHeight="1" x14ac:dyDescent="0.35">
      <c r="A895" s="2"/>
      <c r="B895" s="2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2"/>
      <c r="O895" s="4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" customHeight="1" x14ac:dyDescent="0.35">
      <c r="A896" s="2"/>
      <c r="B896" s="2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2"/>
      <c r="O896" s="4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" customHeight="1" x14ac:dyDescent="0.35">
      <c r="A897" s="2"/>
      <c r="B897" s="2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2"/>
      <c r="O897" s="4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" customHeight="1" x14ac:dyDescent="0.35">
      <c r="A898" s="2"/>
      <c r="B898" s="2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2"/>
      <c r="O898" s="4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" customHeight="1" x14ac:dyDescent="0.35">
      <c r="A899" s="2"/>
      <c r="B899" s="2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2"/>
      <c r="O899" s="4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" customHeight="1" x14ac:dyDescent="0.35">
      <c r="A900" s="2"/>
      <c r="B900" s="2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2"/>
      <c r="O900" s="4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" customHeight="1" x14ac:dyDescent="0.35">
      <c r="A901" s="2"/>
      <c r="B901" s="2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2"/>
      <c r="O901" s="4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" customHeight="1" x14ac:dyDescent="0.35">
      <c r="A902" s="2"/>
      <c r="B902" s="2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2"/>
      <c r="O902" s="4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" customHeight="1" x14ac:dyDescent="0.35">
      <c r="A903" s="2"/>
      <c r="B903" s="2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2"/>
      <c r="O903" s="4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" customHeight="1" x14ac:dyDescent="0.35">
      <c r="A904" s="2"/>
      <c r="B904" s="2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2"/>
      <c r="O904" s="4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" customHeight="1" x14ac:dyDescent="0.35">
      <c r="A905" s="2"/>
      <c r="B905" s="2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2"/>
      <c r="O905" s="4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" customHeight="1" x14ac:dyDescent="0.35">
      <c r="A906" s="2"/>
      <c r="B906" s="2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2"/>
      <c r="O906" s="4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" customHeight="1" x14ac:dyDescent="0.35">
      <c r="A907" s="2"/>
      <c r="B907" s="2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2"/>
      <c r="O907" s="4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" customHeight="1" x14ac:dyDescent="0.35">
      <c r="A908" s="2"/>
      <c r="B908" s="2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2"/>
      <c r="O908" s="4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" customHeight="1" x14ac:dyDescent="0.35">
      <c r="A909" s="2"/>
      <c r="B909" s="2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2"/>
      <c r="O909" s="4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" customHeight="1" x14ac:dyDescent="0.35">
      <c r="A910" s="2"/>
      <c r="B910" s="2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2"/>
      <c r="O910" s="4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" customHeight="1" x14ac:dyDescent="0.35">
      <c r="A911" s="2"/>
      <c r="B911" s="2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2"/>
      <c r="O911" s="4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" customHeight="1" x14ac:dyDescent="0.35">
      <c r="A912" s="2"/>
      <c r="B912" s="2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2"/>
      <c r="O912" s="4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" customHeight="1" x14ac:dyDescent="0.35">
      <c r="A913" s="2"/>
      <c r="B913" s="2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2"/>
      <c r="O913" s="4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" customHeight="1" x14ac:dyDescent="0.35">
      <c r="A914" s="2"/>
      <c r="B914" s="2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2"/>
      <c r="O914" s="4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" customHeight="1" x14ac:dyDescent="0.35">
      <c r="A915" s="2"/>
      <c r="B915" s="2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2"/>
      <c r="O915" s="4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" customHeight="1" x14ac:dyDescent="0.35">
      <c r="A916" s="2"/>
      <c r="B916" s="2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2"/>
      <c r="O916" s="4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" customHeight="1" x14ac:dyDescent="0.35">
      <c r="A917" s="2"/>
      <c r="B917" s="2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2"/>
      <c r="O917" s="4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" customHeight="1" x14ac:dyDescent="0.35">
      <c r="A918" s="2"/>
      <c r="B918" s="2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2"/>
      <c r="O918" s="4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" customHeight="1" x14ac:dyDescent="0.35">
      <c r="A919" s="2"/>
      <c r="B919" s="2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2"/>
      <c r="O919" s="4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" customHeight="1" x14ac:dyDescent="0.35">
      <c r="A920" s="2"/>
      <c r="B920" s="2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2"/>
      <c r="O920" s="4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" customHeight="1" x14ac:dyDescent="0.35">
      <c r="A921" s="2"/>
      <c r="B921" s="2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2"/>
      <c r="O921" s="4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" customHeight="1" x14ac:dyDescent="0.35">
      <c r="A922" s="2"/>
      <c r="B922" s="2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2"/>
      <c r="O922" s="4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" customHeight="1" x14ac:dyDescent="0.35">
      <c r="A923" s="2"/>
      <c r="B923" s="2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2"/>
      <c r="O923" s="4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" customHeight="1" x14ac:dyDescent="0.35">
      <c r="A924" s="2"/>
      <c r="B924" s="2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2"/>
      <c r="O924" s="4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" customHeight="1" x14ac:dyDescent="0.35">
      <c r="A925" s="2"/>
      <c r="B925" s="2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2"/>
      <c r="O925" s="4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" customHeight="1" x14ac:dyDescent="0.35">
      <c r="A926" s="2"/>
      <c r="B926" s="2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2"/>
      <c r="O926" s="4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" customHeight="1" x14ac:dyDescent="0.35">
      <c r="A927" s="2"/>
      <c r="B927" s="2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2"/>
      <c r="O927" s="4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" customHeight="1" x14ac:dyDescent="0.35">
      <c r="A928" s="2"/>
      <c r="B928" s="2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2"/>
      <c r="O928" s="4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" customHeight="1" x14ac:dyDescent="0.35">
      <c r="A929" s="2"/>
      <c r="B929" s="2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2"/>
      <c r="O929" s="4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" customHeight="1" x14ac:dyDescent="0.35">
      <c r="A930" s="2"/>
      <c r="B930" s="2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2"/>
      <c r="O930" s="4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" customHeight="1" x14ac:dyDescent="0.35">
      <c r="A931" s="2"/>
      <c r="B931" s="2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2"/>
      <c r="O931" s="4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" customHeight="1" x14ac:dyDescent="0.35">
      <c r="A932" s="2"/>
      <c r="B932" s="2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2"/>
      <c r="O932" s="4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" customHeight="1" x14ac:dyDescent="0.35">
      <c r="A933" s="2"/>
      <c r="B933" s="2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2"/>
      <c r="O933" s="4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" customHeight="1" x14ac:dyDescent="0.35">
      <c r="A934" s="2"/>
      <c r="B934" s="2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2"/>
      <c r="O934" s="4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" customHeight="1" x14ac:dyDescent="0.35">
      <c r="A935" s="2"/>
      <c r="B935" s="2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2"/>
      <c r="O935" s="4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" customHeight="1" x14ac:dyDescent="0.35">
      <c r="A936" s="2"/>
      <c r="B936" s="2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2"/>
      <c r="O936" s="4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" customHeight="1" x14ac:dyDescent="0.35">
      <c r="A937" s="2"/>
      <c r="B937" s="2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2"/>
      <c r="O937" s="4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" customHeight="1" x14ac:dyDescent="0.35">
      <c r="A938" s="2"/>
      <c r="B938" s="2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2"/>
      <c r="O938" s="4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" customHeight="1" x14ac:dyDescent="0.35">
      <c r="A939" s="2"/>
      <c r="B939" s="2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2"/>
      <c r="O939" s="4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" customHeight="1" x14ac:dyDescent="0.35">
      <c r="A940" s="2"/>
      <c r="B940" s="2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2"/>
      <c r="O940" s="4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" customHeight="1" x14ac:dyDescent="0.35">
      <c r="A941" s="2"/>
      <c r="B941" s="2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2"/>
      <c r="O941" s="4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" customHeight="1" x14ac:dyDescent="0.35">
      <c r="A942" s="2"/>
      <c r="B942" s="2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2"/>
      <c r="O942" s="4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" customHeight="1" x14ac:dyDescent="0.35">
      <c r="A943" s="2"/>
      <c r="B943" s="2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2"/>
      <c r="O943" s="4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" customHeight="1" x14ac:dyDescent="0.35">
      <c r="A944" s="2"/>
      <c r="B944" s="2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2"/>
      <c r="O944" s="4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" customHeight="1" x14ac:dyDescent="0.35">
      <c r="A945" s="2"/>
      <c r="B945" s="2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2"/>
      <c r="O945" s="4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" customHeight="1" x14ac:dyDescent="0.35">
      <c r="A946" s="2"/>
      <c r="B946" s="2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2"/>
      <c r="O946" s="4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" customHeight="1" x14ac:dyDescent="0.35">
      <c r="A947" s="2"/>
      <c r="B947" s="2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2"/>
      <c r="O947" s="4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" customHeight="1" x14ac:dyDescent="0.35">
      <c r="A948" s="2"/>
      <c r="B948" s="2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2"/>
      <c r="O948" s="4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" customHeight="1" x14ac:dyDescent="0.35">
      <c r="A949" s="2"/>
      <c r="B949" s="2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2"/>
      <c r="O949" s="4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" customHeight="1" x14ac:dyDescent="0.35">
      <c r="A950" s="2"/>
      <c r="B950" s="2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2"/>
      <c r="O950" s="4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" customHeight="1" x14ac:dyDescent="0.35">
      <c r="A951" s="2"/>
      <c r="B951" s="2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2"/>
      <c r="O951" s="4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" customHeight="1" x14ac:dyDescent="0.35">
      <c r="A952" s="2"/>
      <c r="B952" s="2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2"/>
      <c r="O952" s="4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" customHeight="1" x14ac:dyDescent="0.35">
      <c r="A953" s="2"/>
      <c r="B953" s="2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2"/>
      <c r="O953" s="4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" customHeight="1" x14ac:dyDescent="0.35">
      <c r="A954" s="2"/>
      <c r="B954" s="2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2"/>
      <c r="O954" s="4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" customHeight="1" x14ac:dyDescent="0.35">
      <c r="A955" s="2"/>
      <c r="B955" s="2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2"/>
      <c r="O955" s="4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" customHeight="1" x14ac:dyDescent="0.35">
      <c r="A956" s="2"/>
      <c r="B956" s="2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2"/>
      <c r="O956" s="4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" customHeight="1" x14ac:dyDescent="0.35">
      <c r="A957" s="2"/>
      <c r="B957" s="2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2"/>
      <c r="O957" s="4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" customHeight="1" x14ac:dyDescent="0.35">
      <c r="A958" s="2"/>
      <c r="B958" s="2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2"/>
      <c r="O958" s="4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" customHeight="1" x14ac:dyDescent="0.35">
      <c r="A959" s="2"/>
      <c r="B959" s="2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2"/>
      <c r="O959" s="4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" customHeight="1" x14ac:dyDescent="0.35">
      <c r="A960" s="2"/>
      <c r="B960" s="2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2"/>
      <c r="O960" s="4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" customHeight="1" x14ac:dyDescent="0.35">
      <c r="A961" s="2"/>
      <c r="B961" s="2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2"/>
      <c r="O961" s="4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" customHeight="1" x14ac:dyDescent="0.35">
      <c r="A962" s="2"/>
      <c r="B962" s="2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2"/>
      <c r="O962" s="4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" customHeight="1" x14ac:dyDescent="0.35">
      <c r="A963" s="2"/>
      <c r="B963" s="2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2"/>
      <c r="O963" s="4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" customHeight="1" x14ac:dyDescent="0.35">
      <c r="A964" s="2"/>
      <c r="B964" s="2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2"/>
      <c r="O964" s="4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" customHeight="1" x14ac:dyDescent="0.35">
      <c r="A965" s="2"/>
      <c r="B965" s="2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2"/>
      <c r="O965" s="4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" customHeight="1" x14ac:dyDescent="0.35">
      <c r="A966" s="2"/>
      <c r="B966" s="2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2"/>
      <c r="O966" s="4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" customHeight="1" x14ac:dyDescent="0.35">
      <c r="A967" s="2"/>
      <c r="B967" s="2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2"/>
      <c r="O967" s="4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" customHeight="1" x14ac:dyDescent="0.35">
      <c r="A968" s="2"/>
      <c r="B968" s="2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2"/>
      <c r="O968" s="4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" customHeight="1" x14ac:dyDescent="0.35">
      <c r="A969" s="2"/>
      <c r="B969" s="2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2"/>
      <c r="O969" s="4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" customHeight="1" x14ac:dyDescent="0.35">
      <c r="A970" s="2"/>
      <c r="B970" s="2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2"/>
      <c r="O970" s="4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" customHeight="1" x14ac:dyDescent="0.35">
      <c r="A971" s="2"/>
      <c r="B971" s="2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2"/>
      <c r="O971" s="4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" customHeight="1" x14ac:dyDescent="0.35">
      <c r="A972" s="2"/>
      <c r="B972" s="2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2"/>
      <c r="O972" s="4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" customHeight="1" x14ac:dyDescent="0.35">
      <c r="A973" s="2"/>
      <c r="B973" s="2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2"/>
      <c r="O973" s="4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" customHeight="1" x14ac:dyDescent="0.35">
      <c r="A974" s="2"/>
      <c r="B974" s="2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2"/>
      <c r="O974" s="4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" customHeight="1" x14ac:dyDescent="0.35">
      <c r="A975" s="2"/>
      <c r="B975" s="2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2"/>
      <c r="O975" s="4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" customHeight="1" x14ac:dyDescent="0.35">
      <c r="A976" s="2"/>
      <c r="B976" s="2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2"/>
      <c r="O976" s="4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" customHeight="1" x14ac:dyDescent="0.35">
      <c r="A977" s="2"/>
      <c r="B977" s="2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2"/>
      <c r="O977" s="4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" customHeight="1" x14ac:dyDescent="0.35">
      <c r="A978" s="2"/>
      <c r="B978" s="2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2"/>
      <c r="O978" s="4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" customHeight="1" x14ac:dyDescent="0.35">
      <c r="A979" s="2"/>
      <c r="B979" s="2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2"/>
      <c r="O979" s="4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" customHeight="1" x14ac:dyDescent="0.35">
      <c r="A980" s="2"/>
      <c r="B980" s="2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2"/>
      <c r="O980" s="4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" customHeight="1" x14ac:dyDescent="0.35">
      <c r="A981" s="2"/>
      <c r="B981" s="2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2"/>
      <c r="O981" s="4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" customHeight="1" x14ac:dyDescent="0.35">
      <c r="A982" s="2"/>
      <c r="B982" s="2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2"/>
      <c r="O982" s="4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" customHeight="1" x14ac:dyDescent="0.35">
      <c r="A983" s="2"/>
      <c r="B983" s="2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2"/>
      <c r="O983" s="4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" customHeight="1" x14ac:dyDescent="0.35">
      <c r="A984" s="2"/>
      <c r="B984" s="2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2"/>
      <c r="O984" s="4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" customHeight="1" x14ac:dyDescent="0.35">
      <c r="A985" s="2"/>
      <c r="B985" s="2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2"/>
      <c r="O985" s="4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" customHeight="1" x14ac:dyDescent="0.35">
      <c r="A986" s="2"/>
      <c r="B986" s="2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2"/>
      <c r="O986" s="4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" customHeight="1" x14ac:dyDescent="0.35">
      <c r="A987" s="2"/>
      <c r="B987" s="2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2"/>
      <c r="O987" s="4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" customHeight="1" x14ac:dyDescent="0.35">
      <c r="A988" s="2"/>
      <c r="B988" s="2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2"/>
      <c r="O988" s="4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" customHeight="1" x14ac:dyDescent="0.35">
      <c r="A989" s="2"/>
      <c r="B989" s="2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2"/>
      <c r="O989" s="4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" customHeight="1" x14ac:dyDescent="0.35">
      <c r="A990" s="2"/>
      <c r="B990" s="2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2"/>
      <c r="O990" s="4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" customHeight="1" x14ac:dyDescent="0.35">
      <c r="A991" s="2"/>
      <c r="B991" s="2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2"/>
      <c r="O991" s="4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" customHeight="1" x14ac:dyDescent="0.35">
      <c r="A992" s="2"/>
      <c r="B992" s="2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2"/>
      <c r="O992" s="4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" customHeight="1" x14ac:dyDescent="0.35">
      <c r="A993" s="2"/>
      <c r="B993" s="2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2"/>
      <c r="O993" s="4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" customHeight="1" x14ac:dyDescent="0.35">
      <c r="A994" s="2"/>
      <c r="B994" s="2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2"/>
      <c r="O994" s="4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" customHeight="1" x14ac:dyDescent="0.35">
      <c r="A995" s="2"/>
      <c r="B995" s="2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2"/>
      <c r="O995" s="4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" customHeight="1" x14ac:dyDescent="0.35">
      <c r="A996" s="2"/>
      <c r="B996" s="2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2"/>
      <c r="O996" s="4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" customHeight="1" x14ac:dyDescent="0.35">
      <c r="A997" s="2"/>
      <c r="B997" s="2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2"/>
      <c r="O997" s="4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" customHeight="1" x14ac:dyDescent="0.35">
      <c r="A998" s="2"/>
      <c r="B998" s="2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2"/>
      <c r="O998" s="4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" customHeight="1" x14ac:dyDescent="0.35">
      <c r="A999" s="2"/>
      <c r="B999" s="2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2"/>
      <c r="O999" s="4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" customHeight="1" x14ac:dyDescent="0.35">
      <c r="A1000" s="2"/>
      <c r="B1000" s="2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2"/>
      <c r="O1000" s="4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2" right="1.1811024E-2" top="0.34055118099999998" bottom="0.143700787" header="0" footer="0"/>
  <pageSetup orientation="portrait"/>
  <headerFooter>
    <oddFooter>&amp;C#000000-Bruker Confidential-_x000D_&amp;1#&amp;"Calibri"&amp;8&amp;K000000 -Bruker Confidential-&amp;R&amp;P /</oddFooter>
  </headerFooter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Revenue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Mellinger, Natalie</dc:creator>
  <cp:lastModifiedBy>Kostka, Joseph (Joe)</cp:lastModifiedBy>
  <dcterms:created xsi:type="dcterms:W3CDTF">2024-03-28T13:48:47Z</dcterms:created>
  <dcterms:modified xsi:type="dcterms:W3CDTF">2024-04-01T19:16:29Z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40eb20-1c5f-4409-b1a4-85adc943d5d7_Enabled">
    <vt:lpwstr>true</vt:lpwstr>
  </property>
  <property fmtid="{D5CDD505-2E9C-101B-9397-08002B2CF9AE}" pid="3" name="MSIP_Label_e340eb20-1c5f-4409-b1a4-85adc943d5d7_SetDate">
    <vt:lpwstr>2024-03-28T13:48:37Z</vt:lpwstr>
  </property>
  <property fmtid="{D5CDD505-2E9C-101B-9397-08002B2CF9AE}" pid="4" name="MSIP_Label_e340eb20-1c5f-4409-b1a4-85adc943d5d7_Method">
    <vt:lpwstr>Standard</vt:lpwstr>
  </property>
  <property fmtid="{D5CDD505-2E9C-101B-9397-08002B2CF9AE}" pid="5" name="MSIP_Label_e340eb20-1c5f-4409-b1a4-85adc943d5d7_Name">
    <vt:lpwstr>Confidential</vt:lpwstr>
  </property>
  <property fmtid="{D5CDD505-2E9C-101B-9397-08002B2CF9AE}" pid="6" name="MSIP_Label_e340eb20-1c5f-4409-b1a4-85adc943d5d7_SiteId">
    <vt:lpwstr>375ce1b8-8db1-479b-a12c-06fa9d2a2eaf</vt:lpwstr>
  </property>
  <property fmtid="{D5CDD505-2E9C-101B-9397-08002B2CF9AE}" pid="7" name="MSIP_Label_e340eb20-1c5f-4409-b1a4-85adc943d5d7_ActionId">
    <vt:lpwstr>67976a99-92da-4ce6-99f7-628175e9ea3e</vt:lpwstr>
  </property>
  <property fmtid="{D5CDD505-2E9C-101B-9397-08002B2CF9AE}" pid="8" name="MSIP_Label_e340eb20-1c5f-4409-b1a4-85adc943d5d7_ContentBits">
    <vt:lpwstr>2</vt:lpwstr>
  </property>
</Properties>
</file>