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X:\Group2\INVREL\_Fiscal 2022\Q4\Supplemental\"/>
    </mc:Choice>
  </mc:AlternateContent>
  <xr:revisionPtr revIDLastSave="0" documentId="8_{1DF7CF6E-21CD-4BC2-A5A6-53E5F6D11C4F}" xr6:coauthVersionLast="47" xr6:coauthVersionMax="47" xr10:uidLastSave="{00000000-0000-0000-0000-000000000000}"/>
  <bookViews>
    <workbookView xWindow="390" yWindow="555" windowWidth="19005" windowHeight="13755" tabRatio="684" activeTab="6" xr2:uid="{4B363460-CCCF-4F6A-88C7-EFC9B79806A3}"/>
  </bookViews>
  <sheets>
    <sheet name="Cover" sheetId="11" r:id="rId1"/>
    <sheet name="Income Stmt" sheetId="1" r:id="rId2"/>
    <sheet name="Balance Sheet" sheetId="2" r:id="rId3"/>
    <sheet name="Cash flow Stmt" sheetId="3" r:id="rId4"/>
    <sheet name="Outlook" sheetId="9" state="hidden" r:id="rId5"/>
    <sheet name="Capital Stucture" sheetId="4" r:id="rId6"/>
    <sheet name="Non-GAAP Recs" sheetId="5" r:id="rId7"/>
    <sheet name="2023 Guidance" sheetId="12" r:id="rId8"/>
    <sheet name="Definitions" sheetId="8" r:id="rId9"/>
    <sheet name="Risk Factors " sheetId="10" r:id="rId10"/>
  </sheets>
  <definedNames>
    <definedName name="_xlnm.Print_Area" localSheetId="2">'Balance Sheet'!$A$1:$Q$54</definedName>
    <definedName name="_xlnm.Print_Area" localSheetId="3">'Cash flow Stmt'!$A$1:$Q$57</definedName>
    <definedName name="_xlnm.Print_Area" localSheetId="1">'Income Stmt'!$A$1:$Q$46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 i="4" l="1"/>
  <c r="I10" i="4" l="1"/>
  <c r="I12" i="4" s="1"/>
  <c r="H10" i="4"/>
  <c r="H12" i="4" s="1"/>
  <c r="G10" i="4"/>
  <c r="G12" i="4" s="1"/>
  <c r="F10" i="4"/>
  <c r="F12" i="4" s="1"/>
  <c r="E10" i="4"/>
  <c r="E12" i="4" s="1"/>
  <c r="C10" i="4"/>
  <c r="C12" i="4" s="1"/>
  <c r="B10" i="4"/>
  <c r="B12" i="4" s="1"/>
  <c r="D10" i="4"/>
  <c r="D12" i="4" s="1"/>
</calcChain>
</file>

<file path=xl/sharedStrings.xml><?xml version="1.0" encoding="utf-8"?>
<sst xmlns="http://schemas.openxmlformats.org/spreadsheetml/2006/main" count="379" uniqueCount="251">
  <si>
    <t>$, millions.</t>
  </si>
  <si>
    <t>Q1 2020</t>
  </si>
  <si>
    <t>Q2 2020</t>
  </si>
  <si>
    <t>Q3 2020</t>
  </si>
  <si>
    <t>Q4 2020</t>
  </si>
  <si>
    <t>Q1 2021</t>
  </si>
  <si>
    <t>Q2 2021</t>
  </si>
  <si>
    <t>Q3 2021</t>
  </si>
  <si>
    <t>Q4 2021</t>
  </si>
  <si>
    <t>Q1 2022</t>
  </si>
  <si>
    <t>Q2 2022</t>
  </si>
  <si>
    <t>Q3 2022</t>
  </si>
  <si>
    <t>Q4 2022</t>
  </si>
  <si>
    <t>FY 2020</t>
  </si>
  <si>
    <t xml:space="preserve">FY 2021 </t>
  </si>
  <si>
    <t>FY 2022</t>
  </si>
  <si>
    <t>Chains</t>
  </si>
  <si>
    <t>Independent Retailers</t>
  </si>
  <si>
    <t>Supernatural</t>
  </si>
  <si>
    <t>Retail</t>
  </si>
  <si>
    <t>Other</t>
  </si>
  <si>
    <t>Eliminations</t>
  </si>
  <si>
    <t>Net Sales</t>
  </si>
  <si>
    <t>Cost of Sales</t>
  </si>
  <si>
    <t>Gross Profit</t>
  </si>
  <si>
    <t>Goodwill impairment charges</t>
  </si>
  <si>
    <t>Operating Expenses</t>
  </si>
  <si>
    <t>Restructuring, acquisition and integration related expenses</t>
  </si>
  <si>
    <t>Loss (gain) on sale of assets</t>
  </si>
  <si>
    <t>Operating (loss) Income</t>
  </si>
  <si>
    <t>Net periodic benefit income, excluding service cost</t>
  </si>
  <si>
    <t>Interest expense, net</t>
  </si>
  <si>
    <t>Other, net</t>
  </si>
  <si>
    <t>(Loss) income from continuing operations before income taxes</t>
  </si>
  <si>
    <t>(Benefit) provision for income taxes</t>
  </si>
  <si>
    <t>Net (loss) income from continuing operations</t>
  </si>
  <si>
    <t>Income (loss) from discontinued operations, net of tax</t>
  </si>
  <si>
    <t>Net (loss) income including non-controlling interests</t>
  </si>
  <si>
    <t>Less net (loss) income attributable to non-controlling interests</t>
  </si>
  <si>
    <t xml:space="preserve">Net (loss) income attributable to United Natural Foods, Inc. </t>
  </si>
  <si>
    <t>Basic (loss) earnings per share:</t>
  </si>
  <si>
    <t>Continuing operations</t>
  </si>
  <si>
    <t>Discontinued operations</t>
  </si>
  <si>
    <t>Diluted earnings per share</t>
  </si>
  <si>
    <t>Diluted (loss) earnings per share:</t>
  </si>
  <si>
    <t>Weighted average shares outstanding</t>
  </si>
  <si>
    <t>Basic</t>
  </si>
  <si>
    <t>Diluted</t>
  </si>
  <si>
    <t>ASSETS</t>
  </si>
  <si>
    <t>Cash and cash equivalents</t>
  </si>
  <si>
    <t>Accounts receivable, net</t>
  </si>
  <si>
    <t>Inventories, net</t>
  </si>
  <si>
    <t>Prepaid expenses and other current assets</t>
  </si>
  <si>
    <t>Current assets of discontinued operations</t>
  </si>
  <si>
    <t>Total current assets</t>
  </si>
  <si>
    <t>Property and equipment, net</t>
  </si>
  <si>
    <t>Operating lease assets</t>
  </si>
  <si>
    <t>Goodwill</t>
  </si>
  <si>
    <t>Intangible assets, net</t>
  </si>
  <si>
    <t>Deferred income taxes</t>
  </si>
  <si>
    <t>Other long-term assets</t>
  </si>
  <si>
    <t>Long-term assets of discontinued operations</t>
  </si>
  <si>
    <t>Total assets</t>
  </si>
  <si>
    <t>LIABILITIES AND STOCKHOLDERS’ EQUITY</t>
  </si>
  <si>
    <t>Accounts payable</t>
  </si>
  <si>
    <t>Accrued expenses and other current liabilities</t>
  </si>
  <si>
    <t>Accrued compensation and benefits</t>
  </si>
  <si>
    <t>Current portion of operating lease liabilities</t>
  </si>
  <si>
    <t>Current portion of long-term debt and finance lease liabilities</t>
  </si>
  <si>
    <t>Current liabilities of discontinued operations</t>
  </si>
  <si>
    <t>Total current liabilities</t>
  </si>
  <si>
    <t>Long-term debt</t>
  </si>
  <si>
    <t>Long-term operating lease liabilities</t>
  </si>
  <si>
    <t>Long-term finance lease liabilities</t>
  </si>
  <si>
    <t>Pension and other postretirement benefit obligations</t>
  </si>
  <si>
    <t>Other long-term liabilities</t>
  </si>
  <si>
    <t>Long-term liabilities of discontinued operations</t>
  </si>
  <si>
    <t>Total liabilities</t>
  </si>
  <si>
    <t>Stockholders’ equity:</t>
  </si>
  <si>
    <t>Preferred stock, $0.01 par value</t>
  </si>
  <si>
    <t>Common stock, $0.01 par value</t>
  </si>
  <si>
    <t>Additional paid-in capital</t>
  </si>
  <si>
    <t>Treasury stock at cost</t>
  </si>
  <si>
    <t>Accumulated other comprehensive income (loss)</t>
  </si>
  <si>
    <t>Retained earnings</t>
  </si>
  <si>
    <t>Total United Natural Foods, Inc. stockholders’ equity</t>
  </si>
  <si>
    <t>Noncontrolling interests</t>
  </si>
  <si>
    <t>Total stockholders’ equity</t>
  </si>
  <si>
    <t>Total liabilities and stockholders’ equity</t>
  </si>
  <si>
    <t>CASH FLOWS FROM OPERATING ACTIVITIES:</t>
  </si>
  <si>
    <t>Depreciation and amortization</t>
  </si>
  <si>
    <t>Share-based compensation</t>
  </si>
  <si>
    <t>(Gain) loss on sale of assets</t>
  </si>
  <si>
    <t>Closed property and other restructuring charges</t>
  </si>
  <si>
    <t>Net pension and other postretirement benefit income</t>
  </si>
  <si>
    <t>Deferred income tax benefit</t>
  </si>
  <si>
    <t>LIFO charge</t>
  </si>
  <si>
    <t>Provision (recoveries) for losses on receivables</t>
  </si>
  <si>
    <t>Loss on debt extinguishment</t>
  </si>
  <si>
    <t>Non-cash interest expense and other adjustments</t>
  </si>
  <si>
    <t>Changes in operating assets and liabilities</t>
  </si>
  <si>
    <t>Net cash (used in) provided by operating activities of continuing operations</t>
  </si>
  <si>
    <t>Net cash used in operating activities of discontinued operations</t>
  </si>
  <si>
    <t>Net cash (used in) provided by operating activities</t>
  </si>
  <si>
    <t>CASH FLOWS FROM INVESTING ACTIVITIES:</t>
  </si>
  <si>
    <t>Payments for capital expenditures</t>
  </si>
  <si>
    <t>Proceeds from dispositions of assets</t>
  </si>
  <si>
    <t>Payments for investments</t>
  </si>
  <si>
    <t>Net cash (used in) provided by investing activities of continuing operations</t>
  </si>
  <si>
    <t>Net cash provided by investing activities of discontinued operations</t>
  </si>
  <si>
    <t>Net cash (used in) provided by investing activities</t>
  </si>
  <si>
    <t>CASH FLOWS FROM FINANCING ACTIVITIES:</t>
  </si>
  <si>
    <t>Proceeds from borrowings of long-term debt</t>
  </si>
  <si>
    <t>Proceeds from borrowings under revolving credit line</t>
  </si>
  <si>
    <t>Proceeds from issuance of other loans</t>
  </si>
  <si>
    <t>Repayments of borrowings under revolving credit line</t>
  </si>
  <si>
    <t>Repayments of long-term debt and finance leases</t>
  </si>
  <si>
    <t>Proceeds from the issuance of common stock and exercise of stock options</t>
  </si>
  <si>
    <t>Payment of employee restricted stock tax withholdings</t>
  </si>
  <si>
    <t>Payments for debt issuance costs</t>
  </si>
  <si>
    <t>Distributions to noncontrolling interests</t>
  </si>
  <si>
    <t>Repayments of other loans</t>
  </si>
  <si>
    <t>Net cash provided by (used in) financing activities of continuing operations</t>
  </si>
  <si>
    <t>Net cash used in financing activities of discontinued operations</t>
  </si>
  <si>
    <t>Net cash provided by (used in) financing activities</t>
  </si>
  <si>
    <t>EFFECT OF EXCHANGE RATE ON CASH</t>
  </si>
  <si>
    <t>Cash and cash equivalents, at beginning of period</t>
  </si>
  <si>
    <t>Cash and cash equivalents, at end of period</t>
  </si>
  <si>
    <t>Less: cash and cash equivalents of discontinued operations</t>
  </si>
  <si>
    <t xml:space="preserve">Cash and cash equivalents </t>
  </si>
  <si>
    <t>2023 Outlook</t>
  </si>
  <si>
    <t>% Growth vs. FY 2022 at Midpoint</t>
  </si>
  <si>
    <t>Low</t>
  </si>
  <si>
    <t>Midpoint</t>
  </si>
  <si>
    <t>High</t>
  </si>
  <si>
    <t>Net Sales($ in billions)</t>
  </si>
  <si>
    <t>Net Income ($ in millions)</t>
  </si>
  <si>
    <t>EPS</t>
  </si>
  <si>
    <t>Adjusted EPS(2)(3)(4)</t>
  </si>
  <si>
    <t>Adjusted EBITDA(3)(4) ($ in millions)</t>
  </si>
  <si>
    <t>Capital Expenditures ($ in millions)</t>
  </si>
  <si>
    <t>Year-end net debt to Adjusted EBITDA leverage ratio(3)</t>
  </si>
  <si>
    <t>Discontinued operations store closures and other charges, net</t>
  </si>
  <si>
    <t>Tax impact of adjustments and adjusted effective tax rate</t>
  </si>
  <si>
    <t>Adjusted net income per diluted common share</t>
  </si>
  <si>
    <t>Net income attributable to United Natural Foods, Inc.</t>
  </si>
  <si>
    <t>Provision for income taxes</t>
  </si>
  <si>
    <t>Gain on sale of assets</t>
  </si>
  <si>
    <t>Restructuring, acquisition and integration related costs</t>
  </si>
  <si>
    <t>Net periodic benefit income, excluding service costs</t>
  </si>
  <si>
    <t>Adjusted EBITDA(1)</t>
  </si>
  <si>
    <t>Estimated</t>
  </si>
  <si>
    <t>Actual</t>
  </si>
  <si>
    <t>Fiscal 2023</t>
  </si>
  <si>
    <t>Fiscal 2022</t>
  </si>
  <si>
    <t>U.S. GAAP effective tax rate</t>
  </si>
  <si>
    <t>Discrete quarterly recognition of GAAP items(1)</t>
  </si>
  <si>
    <t>Tax impact of other charges and adjustments(2)</t>
  </si>
  <si>
    <t>Changes in valuation allowances(3)</t>
  </si>
  <si>
    <t>Adjusted effective tax rate(4)</t>
  </si>
  <si>
    <t>Fiscal Year Ending July 29, 2023</t>
  </si>
  <si>
    <t>Net carrying value of debt and finance lease liabilities</t>
  </si>
  <si>
    <t>Adjusted EBITDA (at mid-point)(1)</t>
  </si>
  <si>
    <t>Adjusted EBITDA leverage ratio(1)</t>
  </si>
  <si>
    <t>Debt and finance leases</t>
  </si>
  <si>
    <t>Secured term loan B-1</t>
  </si>
  <si>
    <t>ABL Revolver</t>
  </si>
  <si>
    <t>Senior unsecured notes</t>
  </si>
  <si>
    <t>Finance leases</t>
  </si>
  <si>
    <t>Equipment loans</t>
  </si>
  <si>
    <t>Original issue discount/deferred finance fees (GAAP)</t>
  </si>
  <si>
    <t>Total debt</t>
  </si>
  <si>
    <t>Cash</t>
  </si>
  <si>
    <t>Net Debt</t>
  </si>
  <si>
    <t>LTM Adjusted EBITDA</t>
  </si>
  <si>
    <t>Net Debt/Adjusted EBITDA</t>
  </si>
  <si>
    <t>3.9x</t>
  </si>
  <si>
    <t>3.2x</t>
  </si>
  <si>
    <t>3.0x</t>
  </si>
  <si>
    <t>3.1x</t>
  </si>
  <si>
    <t>2.9x</t>
  </si>
  <si>
    <t>2.55x</t>
  </si>
  <si>
    <t xml:space="preserve">Available Liquidity </t>
  </si>
  <si>
    <t>Adjustments to continuing operations net (loss) income:</t>
  </si>
  <si>
    <t>Less net income attributable to noncontrolling interests</t>
  </si>
  <si>
    <t>Multiemployer pension plan withdrawal charges (benefit)</t>
  </si>
  <si>
    <t>Notes receivable charges</t>
  </si>
  <si>
    <t>Legal reserve charge, net of settlement income</t>
  </si>
  <si>
    <t>Other retail expense (benefit)</t>
  </si>
  <si>
    <t>Adjusted EBITDA of continuing operations</t>
  </si>
  <si>
    <t>Adjusted EBITDA of discontinued operations</t>
  </si>
  <si>
    <t>Adjusted EBITDA</t>
  </si>
  <si>
    <t>Adjustments to discontinued operations net (loss) income:</t>
  </si>
  <si>
    <t>Provision (benefit) for income taxes</t>
  </si>
  <si>
    <t>Restructuring, store closure and other charges, net</t>
  </si>
  <si>
    <t>Net (loss) income attributable to UNFI</t>
  </si>
  <si>
    <t>Goodwill and asset impairment charges</t>
  </si>
  <si>
    <t>Pension settlement charge</t>
  </si>
  <si>
    <t>Surplus property depreciation and interest expense</t>
  </si>
  <si>
    <t>Multi-employer pension plan withdrawal benefit</t>
  </si>
  <si>
    <t>Impact of dilutive shares</t>
  </si>
  <si>
    <t>Adjusted net income (Retail in Discontinued Operations)</t>
  </si>
  <si>
    <t>Depreciation and amortization adjustment</t>
  </si>
  <si>
    <t>Adjusted net income (Retail in Continuing Operations)</t>
  </si>
  <si>
    <t>Free Cash Flow Reconciliation</t>
  </si>
  <si>
    <t>Net cash provided by (used in) operating activities</t>
  </si>
  <si>
    <t>Free cash flow</t>
  </si>
  <si>
    <t>Multi-employer pension plan withdrawal charge (benefit)</t>
  </si>
  <si>
    <t>Adjusted income attributable to UNFI</t>
  </si>
  <si>
    <t>Adjusted EPS</t>
  </si>
  <si>
    <t>FISCAL 2023 GUIDANCE</t>
  </si>
  <si>
    <t>Reconciliation of 2023 guidance for estimated net income per diluted common share to estimated non-GAAP adjusted net income per diluted common share (unaudited)</t>
  </si>
  <si>
    <t>Low Range</t>
  </si>
  <si>
    <t>Estimate</t>
  </si>
  <si>
    <t>High Range</t>
  </si>
  <si>
    <t>Net income attributable to United Natural Foods, Inc. per diluted common share</t>
  </si>
  <si>
    <r>
      <t>Tax impact of adjustments and adjusted effective tax rate</t>
    </r>
    <r>
      <rPr>
        <vertAlign val="superscript"/>
        <sz val="11"/>
        <color theme="1"/>
        <rFont val="Calibri"/>
        <family val="2"/>
        <scheme val="minor"/>
      </rPr>
      <t>(1)</t>
    </r>
  </si>
  <si>
    <r>
      <rPr>
        <vertAlign val="superscript"/>
        <sz val="11"/>
        <color theme="1"/>
        <rFont val="Calibri"/>
        <family val="2"/>
        <scheme val="minor"/>
      </rPr>
      <t xml:space="preserve">(1) </t>
    </r>
    <r>
      <rPr>
        <sz val="11"/>
        <color theme="1"/>
        <rFont val="Calibri"/>
        <family val="2"/>
        <scheme val="minor"/>
      </rPr>
      <t>The estimated adjusted effective tax rate excludes the potential impact of changes in uncertain tax positions, tax impacts related to ASU 2006-09 regarding stock compensation and valuation allowances. Refer to the reconciliation for adjusted effective tax rate.</t>
    </r>
  </si>
  <si>
    <t>Reconciliation of 2023 guidance for net income attributable to United Natural Foods, Inc. to Adjusted EBITDA (unaudited)</t>
  </si>
  <si>
    <t>(in millions)</t>
  </si>
  <si>
    <t>Percent growth over F22 at Midpoint</t>
  </si>
  <si>
    <r>
      <t>Q1 2020</t>
    </r>
    <r>
      <rPr>
        <b/>
        <vertAlign val="superscript"/>
        <sz val="11"/>
        <color theme="0"/>
        <rFont val="Calibri"/>
        <family val="2"/>
        <scheme val="minor"/>
      </rPr>
      <t>(2)</t>
    </r>
  </si>
  <si>
    <r>
      <t>Q2 2020</t>
    </r>
    <r>
      <rPr>
        <b/>
        <vertAlign val="superscript"/>
        <sz val="11"/>
        <color theme="0"/>
        <rFont val="Calibri"/>
        <family val="2"/>
        <scheme val="minor"/>
      </rPr>
      <t>(2)</t>
    </r>
  </si>
  <si>
    <r>
      <t>Q3 2020</t>
    </r>
    <r>
      <rPr>
        <b/>
        <vertAlign val="superscript"/>
        <sz val="11"/>
        <color theme="0"/>
        <rFont val="Calibri"/>
        <family val="2"/>
        <scheme val="minor"/>
      </rPr>
      <t>(2)</t>
    </r>
  </si>
  <si>
    <t>(2) Amounts reported for these periods have not been revised for the discontinued operations presentation changes the Company made in the fourth quarter of fiscal 2021, as amounts in the first, second and third quarter of fiscal 2020 were not required to be reported in the Company's future Quarterly Reports.</t>
  </si>
  <si>
    <t>(1) Consolidated Statements of Operations amounts as presented here have been derived from previously reported Condensed Consolidated Financial Statements from our Quarterly Reports on Form 10-Q and Consolidated Financial Statements from our Annual Reports on Form 10-K. Amounts presented here have been rounded to millions to conform with current period presentation.</t>
  </si>
  <si>
    <t>(1) Consolidated Balance Sheet Amounts as presented here have been derived from previously reported Condensed Consolidated Financial Statements from our Quarterly Reports on Form 10-Q and Consolidated Financial Statements from our Annual Reports on Form 10-K. Amounts presented here have been rounded to millions to conform with current period presentation.</t>
  </si>
  <si>
    <r>
      <t>Q1 2021</t>
    </r>
    <r>
      <rPr>
        <b/>
        <vertAlign val="superscript"/>
        <sz val="11"/>
        <color theme="0"/>
        <rFont val="Calibri"/>
        <family val="2"/>
        <scheme val="minor"/>
      </rPr>
      <t>(3)</t>
    </r>
  </si>
  <si>
    <r>
      <t>Q2 2021</t>
    </r>
    <r>
      <rPr>
        <b/>
        <vertAlign val="superscript"/>
        <sz val="11"/>
        <color theme="0"/>
        <rFont val="Calibri"/>
        <family val="2"/>
        <scheme val="minor"/>
      </rPr>
      <t>(3)</t>
    </r>
  </si>
  <si>
    <r>
      <t>Q3 2021</t>
    </r>
    <r>
      <rPr>
        <b/>
        <vertAlign val="superscript"/>
        <sz val="11"/>
        <color theme="0"/>
        <rFont val="Calibri"/>
        <family val="2"/>
        <scheme val="minor"/>
      </rPr>
      <t>(3)</t>
    </r>
  </si>
  <si>
    <t>(2) Amounts reported for these periods have not been revised for the discontinued operations presentation changes the Company made in the fourth quarter of fiscal 2020, as amounts in the first, second and third quarter of fiscal 2020 were not required to be reported in the Company's future Quarterly Reports.</t>
  </si>
  <si>
    <t>(3) Amounts reported for these periods have not been revised for the discontinued operations presentation changes the Company made in the fourth quarter of fiscal 2021, as amounts in the first, second and third quarter of fiscal 2021 were not required to be reported in the Company's future Quarterly Reports.</t>
  </si>
  <si>
    <t>Net (loss) income including noncontrolling interests</t>
  </si>
  <si>
    <t>Adjustments to reconcile net (loss) income to net cash (used in) provided by operating activities:</t>
  </si>
  <si>
    <t>NET (DECREASE) INCREASE IN CASH AND CASH EQUIVALENTS</t>
  </si>
  <si>
    <r>
      <t>Q4 2020</t>
    </r>
    <r>
      <rPr>
        <b/>
        <vertAlign val="superscript"/>
        <sz val="11"/>
        <color theme="0"/>
        <rFont val="Calibri"/>
        <family val="2"/>
        <scheme val="minor"/>
      </rPr>
      <t>(2)</t>
    </r>
  </si>
  <si>
    <r>
      <t>EPS to Adjusted EPS reconciliation</t>
    </r>
    <r>
      <rPr>
        <b/>
        <i/>
        <vertAlign val="superscript"/>
        <sz val="11"/>
        <color theme="1"/>
        <rFont val="Calibri"/>
        <family val="2"/>
        <scheme val="minor"/>
      </rPr>
      <t>(1)</t>
    </r>
  </si>
  <si>
    <r>
      <t>Net income to Adjusted EBITDA Reconciliation</t>
    </r>
    <r>
      <rPr>
        <b/>
        <i/>
        <vertAlign val="superscript"/>
        <sz val="11"/>
        <color theme="1"/>
        <rFont val="Calibri"/>
        <family val="2"/>
        <scheme val="minor"/>
      </rPr>
      <t>(1)</t>
    </r>
  </si>
  <si>
    <r>
      <t xml:space="preserve">Non-GAAP Reconciliations (unaudited) </t>
    </r>
    <r>
      <rPr>
        <b/>
        <vertAlign val="superscript"/>
        <sz val="11"/>
        <color theme="0"/>
        <rFont val="Calibri"/>
        <family val="2"/>
        <scheme val="minor"/>
      </rPr>
      <t>(1)</t>
    </r>
  </si>
  <si>
    <r>
      <t>Consolidated Statements of Operations (unaudited)</t>
    </r>
    <r>
      <rPr>
        <b/>
        <vertAlign val="superscript"/>
        <sz val="11"/>
        <color theme="0"/>
        <rFont val="Calibri"/>
        <family val="2"/>
        <scheme val="minor"/>
      </rPr>
      <t>(1)</t>
    </r>
  </si>
  <si>
    <r>
      <t>Consolidated Balance Sheets (unaudited)</t>
    </r>
    <r>
      <rPr>
        <b/>
        <vertAlign val="superscript"/>
        <sz val="11"/>
        <color theme="0"/>
        <rFont val="Calibri"/>
        <family val="2"/>
        <scheme val="minor"/>
      </rPr>
      <t>(1)</t>
    </r>
  </si>
  <si>
    <r>
      <t>Condensed Consolidated Statements of Cash Flows (unaudited)</t>
    </r>
    <r>
      <rPr>
        <b/>
        <vertAlign val="superscript"/>
        <sz val="11"/>
        <color theme="0"/>
        <rFont val="Calibri"/>
        <family val="2"/>
        <scheme val="minor"/>
      </rPr>
      <t>(1)</t>
    </r>
  </si>
  <si>
    <t>Capital Structure (unaudited)</t>
  </si>
  <si>
    <t>Safe Harbor Statement under the Private Securities Litigation Reform Act of 1995: Statements in this document regarding the Company’s business that are not historical facts are “forward-looking statements” that involve risks and uncertainties and are based on current expectations and management estimates; actual results may differ materially. The risks and uncertainties which could impact these statements are described in the Company’s filings under the Securities Exchange Act of 1934, as amended, including its annual report on Form 10-K for the year ended July 31, 2021 filed with the Securities and Exchange Commission (the “SEC”) on September 28, 2021 and other filings the Company makes with the SEC, and include, but are not limited to, our dependence on principal customers; the relatively low margins of our business, which are sensitive to inflationary and deflationary pressures; the impact and duration of the COVID-19 pandemic; our ability to operate, and rely on third parties to operate, reliable and secure technology systems; labor and other workforce shortages and challenges; our ability to realize anticipated benefits of our strategic initiatives, including any acquisitions; the addition or loss of significant customers or material changes to our relationships with these customers; our sensitivity to general economic conditions including inflation, changes in disposable income levels and consumer spending trends; our ability to continue to grow sales, including of our higher margin natural and organic foods and non-food products, and to manage that growth; increased competition in our industry, including as a result of continuing consolidation of retailers and the growth of chains, direct distribution by large retailers and the growth of online distributors; our ability to timely and successfully deploy our warehouse management system throughout our distribution centers and our transportation management system across the Company and to achieve efficiencies and cost savings from these efforts; the potential for disruptions in our supply chain or our distribution capabilities from circumstances beyond our control, including due to lack of long-term contracts, severe weather, labor shortage or work stoppages or otherwise; moderated supplier promotional activity, including decreased forward buying opportunities; union-organizing activities that could cause labor relations difficulties and increased costs; the potential for additional asset impairment charges; our ability to maintain food quality and safety; volatility in fuel costs; volatility in foreign exchange rates; and our ability to identify and successfully complete asset or business acquisitions. Any forward-looking statements are made pursuant to the Private Securities Litigation Reform Act of 1995 and, as such, speak only as of the date made. The Company is not undertaking to update any information in the foregoing reports until the effective date of its future reports required by applicable laws. Any estimates of future results of operations are based on a number of assumptions, many of which are outside the Company’s control and should not be construed in any manner as a guarantee that such results will in fact occur. These estimates are subject to change and could differ materially from final reported results. The Company may from time to time update these publicly announced estimates, but it is not obligated to do so.</t>
  </si>
  <si>
    <t>(1) Condensed Consolidated Statements of Cash Flow amounts as presented here have been derived from previously reported Condensed Consolidated Financial Statements from our Quarterly Reports on Form 10-Q and Consolidated Financial Statements from our Annual Reports on Form 10-K. Amounts presented here have been rounded to millions and reflect reclassifications of individual line items to conform with current period presentation and a condensed format.</t>
  </si>
  <si>
    <t>Other and payments for investments</t>
  </si>
  <si>
    <t>Fiscal Year Ending July 29, 2023</t>
  </si>
  <si>
    <t>Non-GAAP Financial Measures: To supplement the financial information presented on a U.S. generally accepted accounting principles (“GAAP”) basis, the Company has included in this document the non-GAAP financial measures Adjusted EBITDA, adjusted earnings per diluted common share (“Adjusted EPS”), adjusted effective tax rate, free cash flow, net debt to Adjusted EBITDA leverage ratio and Adjusted net income. Adjusted EPS is a consolidated measure, which the Company reconciles by adding Net income attributable to UNFI plus the LIFO charge or benefit, Goodwill impairment benefits and charges, Restructuring, acquisition, and integration related expenses, gains and losses on sales of assets, certain legal charges and gains, surplus property depreciation and interest expense, losses on debt extinguishment, discontinued operations store closures and other charges, net, the impact of diluted shares when GAAP earnings is presented as a loss and non-GAAP earnings represent income, and the tax impact of adjustments and the adjusted effective tax rate, which tax impact is calculated using the adjusted effective tax rate, and certain other non-cash charges or items, as determined by management. The non-GAAP adjusted effective tax rate excludes the potential impact of changes to various uncertain tax positions and valuation allowances, as well as stock compensation accounting (ASU 2016-09). The non-GAAP Adjusted EBITDA measure is a consolidated measure inclusive of continuing and discontinued operations results which the Company reconciles by adding Net income (loss) from continuing operations, less net income attributable to noncontrolling interests, plus non-operating income and expenses, including Net periodic benefit income, excluding service cost, Interest expense, net and Other, net, plus Provision (benefit) for income taxes and Depreciation and amortization all calculated in accordance with GAAP, plus adjustments for Share-based compensation, LIFO charge or benefit, Restructuring, acquisition and integration related expenses, Goodwill impairment charges and benefits, (Gain) loss on sale of assets, certain legal charges and gains, certain other non-cash charges or other items, as determined by management, plus Adjusted EBITDA of discontinued operations calculated, in a manner consistent with the results of continuing operations, outlined above. The non-GAAP free cash flow measure is defined as net cash provided by operating activities less payments for capital expenditures. The non-GAAP net debt to Adjusted EBITDA leverage ratio is defined as the total carrying value of the Company’s outstanding short and long term debt and finance lease liabilities less net cash and cash equivalents, the sum of which is divided by Adjusted EBITDA.  Adjusted net income is a consolidated measure which the Company reconciles by adding Net income attributable to UNFI plus the LIFO charge or benefit, Goodwill impairment benefits and charges, Restructuring, acquisition, and integration related expenses, gains and losses on sales of assets, certain legal charges and gains, surplus property depreciation and interest expense, losses on debt extinguishment, discontinued operations store closures and other charges, net, and the tax impact of adjustments and the adjusted effective tax rate, which tax impact is calculated using the adjusted effective tax rate, and certain other non-cash charges or items, as determined by management.
The reconciliation of these non-GAAP financial measures to their comparable GAAP financial measures and the calculation of net debt to Adjusted EBITDA leverage are presented in the tables appearing below. The presentation of non-GAAP financial measures is not intended to be considered in isolation or as a substitute for any measure prepared in accordance with GAAP. The Company believes that presenting the non-GAAP financial measures Adjusted EBITDA and Adjusted EPS aids in making period-to-period comparisons, assessing the performance of our business and understanding the underlying operating performance and core business trends by excluding certain adjustments not expected to recur in the normal course of business or that are not meaningful indicators of actual and estimated operating performance. The inclusion of free cash flow assists investors in understanding the cash generating ability of the Company separate from cash generated by the sale of assets. Net debt to Adjusted EBITDA leverage ratio is a commonly used metric that assists investors in understanding and evaluating the Company’s capital structure and changes to its capital structure over time. The Company currently expects to continue to exclude the items listed above from non-GAAP financial measures. Management utilizes and plans to utilize these non-GAAP financial measures to compare the Company’s operating performance during the 2023 fiscal year to the comparable periods in the 2022 fiscal year and to internally prepared projections. These non-GAAP financial measures may differ from similarly titled measures of other companies.</t>
  </si>
  <si>
    <r>
      <t>Net Income to Adjusted Net Income Reconciliation</t>
    </r>
    <r>
      <rPr>
        <b/>
        <i/>
        <vertAlign val="superscript"/>
        <sz val="11"/>
        <color theme="1"/>
        <rFont val="Calibri"/>
        <family val="2"/>
        <scheme val="minor"/>
      </rPr>
      <t>(1)</t>
    </r>
  </si>
  <si>
    <t>Diluted weighted average shares outstanding (non-GAAP earnings)</t>
  </si>
  <si>
    <t>(1) Refer to the Definitions section for information regarding how the Company's non-GAAP metrics are determined and utilized. UNFI makes available all of its SEC filings on its website at https://ir.unfi.com/financials/sec-filings/default.aspx. Please refer to the earnings releases included within the Form 8-Ks for each of these applicable periods for a description of the nature of the non-GAAP adjustments contained within these reconciliations. Amounts as presented here in millions, shares and per share values include rounding and adjustments to conform with current period presentation.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</si>
</sst>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_(&quot;$&quot;* #,##0.0_);_(&quot;$&quot;* \(#,##0.0\);_(&quot;$&quot;* &quot;-&quot;??_);_(@_)"/>
  </numFmts>
  <fonts count="13" x14ac:knownFonts="1">
    <font>
      <sz val="11"/>
      <color theme="1"/>
      <name val="Calibri"/>
      <family val="2"/>
      <scheme val="minor"/>
    </font>
    <font>
      <b/>
      <sz val="11"/>
      <color theme="0"/>
      <name val="Calibri"/>
      <family val="2"/>
      <scheme val="minor"/>
    </font>
    <font>
      <sz val="11"/>
      <name val="Calibri"/>
      <family val="2"/>
      <scheme val="minor"/>
    </font>
    <font>
      <i/>
      <sz val="1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i/>
      <sz val="11"/>
      <color theme="1"/>
      <name val="Calibri"/>
      <family val="2"/>
      <scheme val="minor"/>
    </font>
    <font>
      <vertAlign val="superscript"/>
      <sz val="11"/>
      <color theme="1"/>
      <name val="Calibri"/>
      <family val="2"/>
      <scheme val="minor"/>
    </font>
    <font>
      <sz val="11"/>
      <color theme="1"/>
      <name val="Calibri"/>
      <family val="2"/>
      <charset val="1"/>
    </font>
    <font>
      <b/>
      <vertAlign val="superscript"/>
      <sz val="11"/>
      <color theme="0"/>
      <name val="Calibri"/>
      <family val="2"/>
      <scheme val="minor"/>
    </font>
    <font>
      <sz val="10"/>
      <color theme="1"/>
      <name val="Calibri"/>
      <family val="2"/>
      <scheme val="minor"/>
    </font>
    <font>
      <b/>
      <i/>
      <vertAlign val="superscript"/>
      <sz val="11"/>
      <color theme="1"/>
      <name val="Calibri"/>
      <family val="2"/>
      <scheme val="minor"/>
    </font>
  </fonts>
  <fills count="4">
    <fill>
      <patternFill patternType="none"/>
    </fill>
    <fill>
      <patternFill patternType="gray125"/>
    </fill>
    <fill>
      <patternFill patternType="solid">
        <fgColor theme="3"/>
        <bgColor indexed="64"/>
      </patternFill>
    </fill>
    <fill>
      <patternFill patternType="solid">
        <fgColor theme="0"/>
        <bgColor indexed="64"/>
      </patternFill>
    </fill>
  </fills>
  <borders count="7">
    <border>
      <left/>
      <right/>
      <top/>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right/>
      <top/>
      <bottom style="thin">
        <color theme="0"/>
      </bottom>
      <diagonal/>
    </border>
    <border>
      <left/>
      <right/>
      <top style="thin">
        <color indexed="64"/>
      </top>
      <bottom style="thin">
        <color indexed="64"/>
      </bottom>
      <diagonal/>
    </border>
    <border>
      <left/>
      <right/>
      <top style="thin">
        <color indexed="64"/>
      </top>
      <bottom/>
      <diagonal/>
    </border>
  </borders>
  <cellStyleXfs count="4">
    <xf numFmtId="0" fontId="0"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cellStyleXfs>
  <cellXfs count="105">
    <xf numFmtId="0" fontId="0" fillId="0" borderId="0" xfId="0"/>
    <xf numFmtId="0" fontId="1" fillId="2" borderId="0" xfId="0" applyFont="1" applyFill="1"/>
    <xf numFmtId="0" fontId="1" fillId="2" borderId="0" xfId="0" applyFont="1" applyFill="1" applyAlignment="1">
      <alignment horizontal="right"/>
    </xf>
    <xf numFmtId="0" fontId="1" fillId="2" borderId="0" xfId="0" applyFont="1" applyFill="1" applyAlignment="1">
      <alignment horizontal="right" indent="1"/>
    </xf>
    <xf numFmtId="0" fontId="1" fillId="2" borderId="0" xfId="0" applyFont="1" applyFill="1" applyAlignment="1">
      <alignment horizontal="center"/>
    </xf>
    <xf numFmtId="0" fontId="2" fillId="3" borderId="0" xfId="0" applyFont="1" applyFill="1" applyAlignment="1">
      <alignment horizontal="center"/>
    </xf>
    <xf numFmtId="0" fontId="0" fillId="0" borderId="0" xfId="0" applyAlignment="1">
      <alignment horizontal="left"/>
    </xf>
    <xf numFmtId="0" fontId="0" fillId="0" borderId="0" xfId="0" applyAlignment="1">
      <alignment horizontal="right"/>
    </xf>
    <xf numFmtId="0" fontId="0" fillId="0" borderId="0" xfId="0" applyAlignment="1">
      <alignment horizontal="left" indent="1"/>
    </xf>
    <xf numFmtId="0" fontId="0" fillId="0" borderId="0" xfId="0" applyAlignment="1">
      <alignment horizontal="right" indent="1"/>
    </xf>
    <xf numFmtId="9" fontId="0" fillId="0" borderId="0" xfId="0" applyNumberFormat="1"/>
    <xf numFmtId="0" fontId="0" fillId="0" borderId="0" xfId="0" applyAlignment="1">
      <alignment horizontal="center"/>
    </xf>
    <xf numFmtId="9" fontId="0" fillId="0" borderId="0" xfId="0" applyNumberFormat="1" applyAlignment="1">
      <alignment horizontal="center"/>
    </xf>
    <xf numFmtId="9" fontId="0" fillId="0" borderId="0" xfId="0" applyNumberFormat="1" applyAlignment="1">
      <alignment horizontal="right" indent="1"/>
    </xf>
    <xf numFmtId="9" fontId="0" fillId="0" borderId="3" xfId="0" applyNumberFormat="1" applyBorder="1" applyAlignment="1">
      <alignment horizontal="center"/>
    </xf>
    <xf numFmtId="0" fontId="0" fillId="0" borderId="3" xfId="0" applyBorder="1" applyAlignment="1">
      <alignment horizontal="center"/>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wrapText="1" indent="1"/>
    </xf>
    <xf numFmtId="43" fontId="0" fillId="0" borderId="0" xfId="1" applyFont="1" applyAlignment="1">
      <alignment horizontal="right"/>
    </xf>
    <xf numFmtId="164" fontId="0" fillId="0" borderId="0" xfId="1" applyNumberFormat="1" applyFont="1" applyAlignment="1">
      <alignment horizontal="right"/>
    </xf>
    <xf numFmtId="165" fontId="0" fillId="0" borderId="0" xfId="1" applyNumberFormat="1" applyFont="1" applyAlignment="1">
      <alignment horizontal="right"/>
    </xf>
    <xf numFmtId="165" fontId="0" fillId="0" borderId="0" xfId="1" applyNumberFormat="1" applyFont="1"/>
    <xf numFmtId="165" fontId="0" fillId="0" borderId="1" xfId="1" applyNumberFormat="1" applyFont="1" applyBorder="1" applyAlignment="1">
      <alignment horizontal="right"/>
    </xf>
    <xf numFmtId="165" fontId="0" fillId="0" borderId="1" xfId="1" applyNumberFormat="1" applyFont="1" applyBorder="1"/>
    <xf numFmtId="165" fontId="0" fillId="0" borderId="5" xfId="1" applyNumberFormat="1" applyFont="1" applyBorder="1"/>
    <xf numFmtId="165" fontId="0" fillId="0" borderId="0" xfId="1" applyNumberFormat="1" applyFont="1" applyBorder="1" applyAlignment="1">
      <alignment horizontal="right"/>
    </xf>
    <xf numFmtId="165" fontId="0" fillId="0" borderId="0" xfId="1" applyNumberFormat="1" applyFont="1" applyBorder="1"/>
    <xf numFmtId="165" fontId="0" fillId="0" borderId="5" xfId="1" applyNumberFormat="1" applyFont="1" applyBorder="1" applyAlignment="1">
      <alignment horizontal="right"/>
    </xf>
    <xf numFmtId="165" fontId="0" fillId="0" borderId="0" xfId="1" applyNumberFormat="1" applyFont="1" applyAlignment="1">
      <alignment horizontal="left"/>
    </xf>
    <xf numFmtId="0" fontId="5" fillId="0" borderId="0" xfId="0" applyFont="1" applyAlignment="1">
      <alignment horizontal="left" indent="1"/>
    </xf>
    <xf numFmtId="165" fontId="0" fillId="0" borderId="1" xfId="1" applyNumberFormat="1" applyFont="1" applyFill="1" applyBorder="1" applyAlignment="1">
      <alignment horizontal="right"/>
    </xf>
    <xf numFmtId="43" fontId="0" fillId="0" borderId="0" xfId="1" applyFont="1" applyAlignment="1">
      <alignment horizontal="left"/>
    </xf>
    <xf numFmtId="43" fontId="0" fillId="0" borderId="0" xfId="1" applyFont="1"/>
    <xf numFmtId="43" fontId="0" fillId="0" borderId="0" xfId="1" applyFont="1" applyBorder="1" applyAlignment="1">
      <alignment horizontal="right"/>
    </xf>
    <xf numFmtId="43" fontId="0" fillId="0" borderId="0" xfId="1" applyFont="1" applyBorder="1"/>
    <xf numFmtId="43" fontId="0" fillId="0" borderId="1" xfId="1" applyFont="1" applyBorder="1" applyAlignment="1">
      <alignment horizontal="right"/>
    </xf>
    <xf numFmtId="43" fontId="0" fillId="0" borderId="1" xfId="1" applyFont="1" applyBorder="1"/>
    <xf numFmtId="44" fontId="0" fillId="0" borderId="0" xfId="3" applyFont="1" applyAlignment="1">
      <alignment horizontal="right"/>
    </xf>
    <xf numFmtId="44" fontId="0" fillId="0" borderId="0" xfId="3" applyFont="1"/>
    <xf numFmtId="166" fontId="0" fillId="0" borderId="0" xfId="3" applyNumberFormat="1" applyFont="1" applyAlignment="1">
      <alignment horizontal="right"/>
    </xf>
    <xf numFmtId="166" fontId="0" fillId="0" borderId="0" xfId="3" applyNumberFormat="1" applyFont="1" applyFill="1" applyAlignment="1">
      <alignment horizontal="right"/>
    </xf>
    <xf numFmtId="166" fontId="0" fillId="0" borderId="0" xfId="3" applyNumberFormat="1" applyFont="1"/>
    <xf numFmtId="44" fontId="0" fillId="0" borderId="3" xfId="3" applyFont="1" applyBorder="1" applyAlignment="1">
      <alignment horizontal="right"/>
    </xf>
    <xf numFmtId="166" fontId="0" fillId="0" borderId="3" xfId="3" applyNumberFormat="1" applyFont="1" applyBorder="1" applyAlignment="1">
      <alignment horizontal="right"/>
    </xf>
    <xf numFmtId="44" fontId="0" fillId="0" borderId="0" xfId="3" applyFont="1" applyAlignment="1">
      <alignment horizontal="left"/>
    </xf>
    <xf numFmtId="166" fontId="0" fillId="0" borderId="3" xfId="3" applyNumberFormat="1" applyFont="1" applyBorder="1"/>
    <xf numFmtId="166" fontId="0" fillId="0" borderId="2" xfId="3" applyNumberFormat="1" applyFont="1" applyBorder="1" applyAlignment="1">
      <alignment horizontal="right"/>
    </xf>
    <xf numFmtId="166" fontId="0" fillId="0" borderId="2" xfId="3" applyNumberFormat="1" applyFont="1" applyBorder="1"/>
    <xf numFmtId="0" fontId="6" fillId="0" borderId="0" xfId="0" applyFont="1"/>
    <xf numFmtId="166" fontId="0" fillId="0" borderId="0" xfId="3" applyNumberFormat="1" applyFont="1" applyBorder="1" applyAlignment="1">
      <alignment horizontal="right"/>
    </xf>
    <xf numFmtId="165" fontId="0" fillId="0" borderId="0" xfId="1" applyNumberFormat="1" applyFont="1" applyFill="1"/>
    <xf numFmtId="165" fontId="0" fillId="0" borderId="0" xfId="1" applyNumberFormat="1" applyFont="1" applyFill="1" applyAlignment="1">
      <alignment horizontal="right"/>
    </xf>
    <xf numFmtId="166" fontId="0" fillId="0" borderId="3" xfId="3" applyNumberFormat="1" applyFont="1" applyFill="1" applyBorder="1" applyAlignment="1">
      <alignment horizontal="right"/>
    </xf>
    <xf numFmtId="43" fontId="0" fillId="0" borderId="0" xfId="1" applyFont="1" applyFill="1" applyAlignment="1">
      <alignment horizontal="right"/>
    </xf>
    <xf numFmtId="43" fontId="0" fillId="0" borderId="1" xfId="1" applyFont="1" applyFill="1" applyBorder="1" applyAlignment="1">
      <alignment horizontal="right"/>
    </xf>
    <xf numFmtId="44" fontId="0" fillId="0" borderId="0" xfId="3" applyFont="1" applyFill="1"/>
    <xf numFmtId="43" fontId="0" fillId="0" borderId="0" xfId="1" applyFont="1" applyFill="1"/>
    <xf numFmtId="164" fontId="0" fillId="0" borderId="0" xfId="1" applyNumberFormat="1" applyFont="1" applyFill="1" applyAlignment="1">
      <alignment horizontal="right"/>
    </xf>
    <xf numFmtId="10" fontId="0" fillId="0" borderId="0" xfId="2" applyNumberFormat="1" applyFont="1"/>
    <xf numFmtId="0" fontId="0" fillId="0" borderId="0" xfId="0" applyAlignment="1">
      <alignment vertical="center" wrapText="1"/>
    </xf>
    <xf numFmtId="0" fontId="5" fillId="0" borderId="5" xfId="0" applyFont="1" applyBorder="1" applyAlignment="1">
      <alignment horizontal="center"/>
    </xf>
    <xf numFmtId="44" fontId="0" fillId="0" borderId="3" xfId="3" applyFont="1" applyBorder="1"/>
    <xf numFmtId="0" fontId="5" fillId="0" borderId="0" xfId="0" applyFont="1" applyAlignment="1">
      <alignment horizontal="center" wrapText="1"/>
    </xf>
    <xf numFmtId="166" fontId="0" fillId="0" borderId="0" xfId="3" applyNumberFormat="1" applyFont="1" applyAlignment="1">
      <alignment vertical="center" wrapText="1"/>
    </xf>
    <xf numFmtId="166" fontId="0" fillId="0" borderId="3" xfId="3" applyNumberFormat="1" applyFont="1" applyBorder="1" applyAlignment="1">
      <alignment vertical="center" wrapText="1"/>
    </xf>
    <xf numFmtId="0" fontId="5" fillId="0" borderId="5" xfId="0" applyFont="1" applyBorder="1" applyAlignment="1">
      <alignment horizontal="center" vertical="center" wrapText="1"/>
    </xf>
    <xf numFmtId="0" fontId="7" fillId="0" borderId="0" xfId="0" applyFont="1" applyAlignment="1">
      <alignment vertical="center" wrapText="1"/>
    </xf>
    <xf numFmtId="0" fontId="0" fillId="0" borderId="0" xfId="0" applyAlignment="1">
      <alignment horizontal="left" vertical="center" wrapText="1" indent="1"/>
    </xf>
    <xf numFmtId="167" fontId="0" fillId="0" borderId="0" xfId="0" applyNumberFormat="1"/>
    <xf numFmtId="10" fontId="0" fillId="0" borderId="0" xfId="0" applyNumberFormat="1"/>
    <xf numFmtId="166" fontId="0" fillId="0" borderId="0" xfId="3" applyNumberFormat="1" applyFont="1" applyFill="1"/>
    <xf numFmtId="165" fontId="0" fillId="0" borderId="1" xfId="1" applyNumberFormat="1" applyFont="1" applyFill="1" applyBorder="1"/>
    <xf numFmtId="165" fontId="0" fillId="0" borderId="0" xfId="1" applyNumberFormat="1" applyFont="1" applyFill="1" applyBorder="1" applyAlignment="1">
      <alignment horizontal="right"/>
    </xf>
    <xf numFmtId="165" fontId="0" fillId="0" borderId="5" xfId="1" applyNumberFormat="1" applyFont="1" applyFill="1" applyBorder="1" applyAlignment="1">
      <alignment horizontal="right"/>
    </xf>
    <xf numFmtId="0" fontId="9" fillId="0" borderId="0" xfId="0" applyFont="1"/>
    <xf numFmtId="9" fontId="5" fillId="0" borderId="0" xfId="0" applyNumberFormat="1" applyFont="1"/>
    <xf numFmtId="168" fontId="0" fillId="0" borderId="3" xfId="3" applyNumberFormat="1" applyFont="1" applyBorder="1" applyAlignment="1">
      <alignment horizontal="right"/>
    </xf>
    <xf numFmtId="166" fontId="0" fillId="0" borderId="0" xfId="3" applyNumberFormat="1" applyFont="1" applyFill="1" applyBorder="1" applyAlignment="1">
      <alignment horizontal="right"/>
    </xf>
    <xf numFmtId="0" fontId="11" fillId="0" borderId="0" xfId="0" applyFont="1" applyAlignment="1">
      <alignment vertical="top"/>
    </xf>
    <xf numFmtId="0" fontId="0" fillId="0" borderId="0" xfId="0" applyAlignment="1"/>
    <xf numFmtId="165" fontId="0" fillId="0" borderId="0" xfId="1" applyNumberFormat="1" applyFont="1" applyAlignment="1">
      <alignment vertical="center" wrapText="1"/>
    </xf>
    <xf numFmtId="165" fontId="0" fillId="0" borderId="1" xfId="1" applyNumberFormat="1" applyFont="1" applyBorder="1" applyAlignment="1">
      <alignment vertical="center" wrapText="1"/>
    </xf>
    <xf numFmtId="0" fontId="0" fillId="0" borderId="0" xfId="0"/>
    <xf numFmtId="164" fontId="0" fillId="0" borderId="0" xfId="1" applyNumberFormat="1" applyFont="1" applyAlignment="1">
      <alignment horizontal="right"/>
    </xf>
    <xf numFmtId="164" fontId="0" fillId="0" borderId="0" xfId="1" applyNumberFormat="1" applyFont="1" applyFill="1" applyAlignment="1">
      <alignment horizontal="right"/>
    </xf>
    <xf numFmtId="164" fontId="0" fillId="0" borderId="0" xfId="1" applyNumberFormat="1" applyFont="1" applyFill="1"/>
    <xf numFmtId="0" fontId="11" fillId="0" borderId="0" xfId="0" applyFont="1" applyAlignment="1">
      <alignment horizontal="left" vertical="top" wrapText="1"/>
    </xf>
    <xf numFmtId="0" fontId="11" fillId="0" borderId="0" xfId="0" applyFont="1" applyAlignment="1">
      <alignment horizontal="left" wrapText="1"/>
    </xf>
    <xf numFmtId="0" fontId="0" fillId="0" borderId="3" xfId="0" applyBorder="1" applyAlignment="1">
      <alignment horizontal="center"/>
    </xf>
    <xf numFmtId="0" fontId="0" fillId="0" borderId="0" xfId="0" applyAlignment="1">
      <alignment horizontal="center"/>
    </xf>
    <xf numFmtId="0" fontId="1" fillId="2" borderId="4" xfId="0" applyFont="1" applyFill="1" applyBorder="1" applyAlignment="1">
      <alignment horizontal="center"/>
    </xf>
    <xf numFmtId="0" fontId="1" fillId="2" borderId="0" xfId="0" applyFont="1" applyFill="1" applyAlignment="1">
      <alignment horizontal="center" wrapText="1"/>
    </xf>
    <xf numFmtId="0" fontId="2" fillId="3" borderId="1" xfId="0" applyFont="1" applyFill="1" applyBorder="1" applyAlignment="1">
      <alignment horizontal="center"/>
    </xf>
    <xf numFmtId="0" fontId="0" fillId="0" borderId="1" xfId="0" applyBorder="1" applyAlignment="1">
      <alignment horizontal="center"/>
    </xf>
    <xf numFmtId="0" fontId="1" fillId="2" borderId="0" xfId="0" applyFont="1" applyFill="1" applyAlignment="1">
      <alignment horizontal="center"/>
    </xf>
    <xf numFmtId="0" fontId="5" fillId="0" borderId="6" xfId="0" applyFont="1" applyBorder="1" applyAlignment="1">
      <alignment horizontal="center" wrapText="1"/>
    </xf>
    <xf numFmtId="0" fontId="5" fillId="0" borderId="0" xfId="0" applyFont="1" applyAlignment="1">
      <alignment horizontal="center" wrapText="1"/>
    </xf>
    <xf numFmtId="0" fontId="5" fillId="0" borderId="1" xfId="0" applyFont="1" applyBorder="1" applyAlignment="1">
      <alignment horizontal="center" vertical="center" wrapText="1"/>
    </xf>
    <xf numFmtId="0" fontId="5" fillId="0" borderId="0" xfId="0" applyFont="1" applyAlignment="1">
      <alignment horizontal="center"/>
    </xf>
    <xf numFmtId="0" fontId="5" fillId="0" borderId="1" xfId="0" applyFont="1" applyBorder="1" applyAlignment="1">
      <alignment horizontal="center"/>
    </xf>
    <xf numFmtId="0" fontId="0" fillId="0" borderId="0" xfId="0" applyAlignment="1">
      <alignment horizontal="left" wrapText="1"/>
    </xf>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cellXfs>
  <cellStyles count="4">
    <cellStyle name="Comma" xfId="1" builtinId="3"/>
    <cellStyle name="Currency" xfId="3"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169752</xdr:colOff>
      <xdr:row>39</xdr:row>
      <xdr:rowOff>180024</xdr:rowOff>
    </xdr:to>
    <xdr:pic>
      <xdr:nvPicPr>
        <xdr:cNvPr id="3" name="Picture 2">
          <a:extLst>
            <a:ext uri="{FF2B5EF4-FFF2-40B4-BE49-F238E27FC236}">
              <a16:creationId xmlns:a16="http://schemas.microsoft.com/office/drawing/2014/main" id="{E68D8C4F-312B-41B7-838B-E888257B62E0}"/>
            </a:ext>
          </a:extLst>
        </xdr:cNvPr>
        <xdr:cNvPicPr>
          <a:picLocks noChangeAspect="1"/>
        </xdr:cNvPicPr>
      </xdr:nvPicPr>
      <xdr:blipFill>
        <a:blip xmlns:r="http://schemas.openxmlformats.org/officeDocument/2006/relationships" r:embed="rId1"/>
        <a:stretch>
          <a:fillRect/>
        </a:stretch>
      </xdr:blipFill>
      <xdr:spPr>
        <a:xfrm>
          <a:off x="0" y="0"/>
          <a:ext cx="13580952" cy="76095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9A17-5BD7-4CC5-9414-830F3E2C0065}">
  <sheetPr>
    <pageSetUpPr fitToPage="1"/>
  </sheetPr>
  <dimension ref="A1"/>
  <sheetViews>
    <sheetView showGridLines="0" view="pageBreakPreview" zoomScale="60" zoomScaleNormal="90" workbookViewId="0">
      <selection activeCell="Y28" sqref="Y28"/>
    </sheetView>
  </sheetViews>
  <sheetFormatPr defaultRowHeight="15" x14ac:dyDescent="0.25"/>
  <sheetData/>
  <pageMargins left="0.25" right="0.25" top="0.75" bottom="0.75" header="0.3" footer="0.3"/>
  <pageSetup scale="4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B36D-2ACB-4D99-ACF2-4F12F16E641A}">
  <dimension ref="A1:R36"/>
  <sheetViews>
    <sheetView showGridLines="0" workbookViewId="0">
      <selection sqref="A1:R36"/>
    </sheetView>
  </sheetViews>
  <sheetFormatPr defaultRowHeight="15" x14ac:dyDescent="0.25"/>
  <sheetData>
    <row r="1" spans="1:18" ht="18.75" customHeight="1" x14ac:dyDescent="0.25">
      <c r="A1" s="104" t="s">
        <v>243</v>
      </c>
      <c r="B1" s="104"/>
      <c r="C1" s="104"/>
      <c r="D1" s="104"/>
      <c r="E1" s="104"/>
      <c r="F1" s="104"/>
      <c r="G1" s="104"/>
      <c r="H1" s="104"/>
      <c r="I1" s="104"/>
      <c r="J1" s="104"/>
      <c r="K1" s="104"/>
      <c r="L1" s="104"/>
      <c r="M1" s="104"/>
      <c r="N1" s="104"/>
      <c r="O1" s="104"/>
      <c r="P1" s="104"/>
      <c r="Q1" s="104"/>
      <c r="R1" s="104"/>
    </row>
    <row r="2" spans="1:18" x14ac:dyDescent="0.25">
      <c r="A2" s="104"/>
      <c r="B2" s="104"/>
      <c r="C2" s="104"/>
      <c r="D2" s="104"/>
      <c r="E2" s="104"/>
      <c r="F2" s="104"/>
      <c r="G2" s="104"/>
      <c r="H2" s="104"/>
      <c r="I2" s="104"/>
      <c r="J2" s="104"/>
      <c r="K2" s="104"/>
      <c r="L2" s="104"/>
      <c r="M2" s="104"/>
      <c r="N2" s="104"/>
      <c r="O2" s="104"/>
      <c r="P2" s="104"/>
      <c r="Q2" s="104"/>
      <c r="R2" s="104"/>
    </row>
    <row r="3" spans="1:18" x14ac:dyDescent="0.25">
      <c r="A3" s="104"/>
      <c r="B3" s="104"/>
      <c r="C3" s="104"/>
      <c r="D3" s="104"/>
      <c r="E3" s="104"/>
      <c r="F3" s="104"/>
      <c r="G3" s="104"/>
      <c r="H3" s="104"/>
      <c r="I3" s="104"/>
      <c r="J3" s="104"/>
      <c r="K3" s="104"/>
      <c r="L3" s="104"/>
      <c r="M3" s="104"/>
      <c r="N3" s="104"/>
      <c r="O3" s="104"/>
      <c r="P3" s="104"/>
      <c r="Q3" s="104"/>
      <c r="R3" s="104"/>
    </row>
    <row r="4" spans="1:18" x14ac:dyDescent="0.25">
      <c r="A4" s="104"/>
      <c r="B4" s="104"/>
      <c r="C4" s="104"/>
      <c r="D4" s="104"/>
      <c r="E4" s="104"/>
      <c r="F4" s="104"/>
      <c r="G4" s="104"/>
      <c r="H4" s="104"/>
      <c r="I4" s="104"/>
      <c r="J4" s="104"/>
      <c r="K4" s="104"/>
      <c r="L4" s="104"/>
      <c r="M4" s="104"/>
      <c r="N4" s="104"/>
      <c r="O4" s="104"/>
      <c r="P4" s="104"/>
      <c r="Q4" s="104"/>
      <c r="R4" s="104"/>
    </row>
    <row r="5" spans="1:18" x14ac:dyDescent="0.25">
      <c r="A5" s="104"/>
      <c r="B5" s="104"/>
      <c r="C5" s="104"/>
      <c r="D5" s="104"/>
      <c r="E5" s="104"/>
      <c r="F5" s="104"/>
      <c r="G5" s="104"/>
      <c r="H5" s="104"/>
      <c r="I5" s="104"/>
      <c r="J5" s="104"/>
      <c r="K5" s="104"/>
      <c r="L5" s="104"/>
      <c r="M5" s="104"/>
      <c r="N5" s="104"/>
      <c r="O5" s="104"/>
      <c r="P5" s="104"/>
      <c r="Q5" s="104"/>
      <c r="R5" s="104"/>
    </row>
    <row r="6" spans="1:18" x14ac:dyDescent="0.25">
      <c r="A6" s="104"/>
      <c r="B6" s="104"/>
      <c r="C6" s="104"/>
      <c r="D6" s="104"/>
      <c r="E6" s="104"/>
      <c r="F6" s="104"/>
      <c r="G6" s="104"/>
      <c r="H6" s="104"/>
      <c r="I6" s="104"/>
      <c r="J6" s="104"/>
      <c r="K6" s="104"/>
      <c r="L6" s="104"/>
      <c r="M6" s="104"/>
      <c r="N6" s="104"/>
      <c r="O6" s="104"/>
      <c r="P6" s="104"/>
      <c r="Q6" s="104"/>
      <c r="R6" s="104"/>
    </row>
    <row r="7" spans="1:18" x14ac:dyDescent="0.25">
      <c r="A7" s="104"/>
      <c r="B7" s="104"/>
      <c r="C7" s="104"/>
      <c r="D7" s="104"/>
      <c r="E7" s="104"/>
      <c r="F7" s="104"/>
      <c r="G7" s="104"/>
      <c r="H7" s="104"/>
      <c r="I7" s="104"/>
      <c r="J7" s="104"/>
      <c r="K7" s="104"/>
      <c r="L7" s="104"/>
      <c r="M7" s="104"/>
      <c r="N7" s="104"/>
      <c r="O7" s="104"/>
      <c r="P7" s="104"/>
      <c r="Q7" s="104"/>
      <c r="R7" s="104"/>
    </row>
    <row r="8" spans="1:18" x14ac:dyDescent="0.25">
      <c r="A8" s="104"/>
      <c r="B8" s="104"/>
      <c r="C8" s="104"/>
      <c r="D8" s="104"/>
      <c r="E8" s="104"/>
      <c r="F8" s="104"/>
      <c r="G8" s="104"/>
      <c r="H8" s="104"/>
      <c r="I8" s="104"/>
      <c r="J8" s="104"/>
      <c r="K8" s="104"/>
      <c r="L8" s="104"/>
      <c r="M8" s="104"/>
      <c r="N8" s="104"/>
      <c r="O8" s="104"/>
      <c r="P8" s="104"/>
      <c r="Q8" s="104"/>
      <c r="R8" s="104"/>
    </row>
    <row r="9" spans="1:18" x14ac:dyDescent="0.25">
      <c r="A9" s="104"/>
      <c r="B9" s="104"/>
      <c r="C9" s="104"/>
      <c r="D9" s="104"/>
      <c r="E9" s="104"/>
      <c r="F9" s="104"/>
      <c r="G9" s="104"/>
      <c r="H9" s="104"/>
      <c r="I9" s="104"/>
      <c r="J9" s="104"/>
      <c r="K9" s="104"/>
      <c r="L9" s="104"/>
      <c r="M9" s="104"/>
      <c r="N9" s="104"/>
      <c r="O9" s="104"/>
      <c r="P9" s="104"/>
      <c r="Q9" s="104"/>
      <c r="R9" s="104"/>
    </row>
    <row r="10" spans="1:18" x14ac:dyDescent="0.25">
      <c r="A10" s="104"/>
      <c r="B10" s="104"/>
      <c r="C10" s="104"/>
      <c r="D10" s="104"/>
      <c r="E10" s="104"/>
      <c r="F10" s="104"/>
      <c r="G10" s="104"/>
      <c r="H10" s="104"/>
      <c r="I10" s="104"/>
      <c r="J10" s="104"/>
      <c r="K10" s="104"/>
      <c r="L10" s="104"/>
      <c r="M10" s="104"/>
      <c r="N10" s="104"/>
      <c r="O10" s="104"/>
      <c r="P10" s="104"/>
      <c r="Q10" s="104"/>
      <c r="R10" s="104"/>
    </row>
    <row r="11" spans="1:18" x14ac:dyDescent="0.25">
      <c r="A11" s="104"/>
      <c r="B11" s="104"/>
      <c r="C11" s="104"/>
      <c r="D11" s="104"/>
      <c r="E11" s="104"/>
      <c r="F11" s="104"/>
      <c r="G11" s="104"/>
      <c r="H11" s="104"/>
      <c r="I11" s="104"/>
      <c r="J11" s="104"/>
      <c r="K11" s="104"/>
      <c r="L11" s="104"/>
      <c r="M11" s="104"/>
      <c r="N11" s="104"/>
      <c r="O11" s="104"/>
      <c r="P11" s="104"/>
      <c r="Q11" s="104"/>
      <c r="R11" s="104"/>
    </row>
    <row r="12" spans="1:18" x14ac:dyDescent="0.25">
      <c r="A12" s="104"/>
      <c r="B12" s="104"/>
      <c r="C12" s="104"/>
      <c r="D12" s="104"/>
      <c r="E12" s="104"/>
      <c r="F12" s="104"/>
      <c r="G12" s="104"/>
      <c r="H12" s="104"/>
      <c r="I12" s="104"/>
      <c r="J12" s="104"/>
      <c r="K12" s="104"/>
      <c r="L12" s="104"/>
      <c r="M12" s="104"/>
      <c r="N12" s="104"/>
      <c r="O12" s="104"/>
      <c r="P12" s="104"/>
      <c r="Q12" s="104"/>
      <c r="R12" s="104"/>
    </row>
    <row r="13" spans="1:18" x14ac:dyDescent="0.25">
      <c r="A13" s="104"/>
      <c r="B13" s="104"/>
      <c r="C13" s="104"/>
      <c r="D13" s="104"/>
      <c r="E13" s="104"/>
      <c r="F13" s="104"/>
      <c r="G13" s="104"/>
      <c r="H13" s="104"/>
      <c r="I13" s="104"/>
      <c r="J13" s="104"/>
      <c r="K13" s="104"/>
      <c r="L13" s="104"/>
      <c r="M13" s="104"/>
      <c r="N13" s="104"/>
      <c r="O13" s="104"/>
      <c r="P13" s="104"/>
      <c r="Q13" s="104"/>
      <c r="R13" s="104"/>
    </row>
    <row r="14" spans="1:18" x14ac:dyDescent="0.25">
      <c r="A14" s="104"/>
      <c r="B14" s="104"/>
      <c r="C14" s="104"/>
      <c r="D14" s="104"/>
      <c r="E14" s="104"/>
      <c r="F14" s="104"/>
      <c r="G14" s="104"/>
      <c r="H14" s="104"/>
      <c r="I14" s="104"/>
      <c r="J14" s="104"/>
      <c r="K14" s="104"/>
      <c r="L14" s="104"/>
      <c r="M14" s="104"/>
      <c r="N14" s="104"/>
      <c r="O14" s="104"/>
      <c r="P14" s="104"/>
      <c r="Q14" s="104"/>
      <c r="R14" s="104"/>
    </row>
    <row r="15" spans="1:18" x14ac:dyDescent="0.25">
      <c r="A15" s="104"/>
      <c r="B15" s="104"/>
      <c r="C15" s="104"/>
      <c r="D15" s="104"/>
      <c r="E15" s="104"/>
      <c r="F15" s="104"/>
      <c r="G15" s="104"/>
      <c r="H15" s="104"/>
      <c r="I15" s="104"/>
      <c r="J15" s="104"/>
      <c r="K15" s="104"/>
      <c r="L15" s="104"/>
      <c r="M15" s="104"/>
      <c r="N15" s="104"/>
      <c r="O15" s="104"/>
      <c r="P15" s="104"/>
      <c r="Q15" s="104"/>
      <c r="R15" s="104"/>
    </row>
    <row r="16" spans="1:18" x14ac:dyDescent="0.25">
      <c r="A16" s="104"/>
      <c r="B16" s="104"/>
      <c r="C16" s="104"/>
      <c r="D16" s="104"/>
      <c r="E16" s="104"/>
      <c r="F16" s="104"/>
      <c r="G16" s="104"/>
      <c r="H16" s="104"/>
      <c r="I16" s="104"/>
      <c r="J16" s="104"/>
      <c r="K16" s="104"/>
      <c r="L16" s="104"/>
      <c r="M16" s="104"/>
      <c r="N16" s="104"/>
      <c r="O16" s="104"/>
      <c r="P16" s="104"/>
      <c r="Q16" s="104"/>
      <c r="R16" s="104"/>
    </row>
    <row r="17" spans="1:18" x14ac:dyDescent="0.25">
      <c r="A17" s="104"/>
      <c r="B17" s="104"/>
      <c r="C17" s="104"/>
      <c r="D17" s="104"/>
      <c r="E17" s="104"/>
      <c r="F17" s="104"/>
      <c r="G17" s="104"/>
      <c r="H17" s="104"/>
      <c r="I17" s="104"/>
      <c r="J17" s="104"/>
      <c r="K17" s="104"/>
      <c r="L17" s="104"/>
      <c r="M17" s="104"/>
      <c r="N17" s="104"/>
      <c r="O17" s="104"/>
      <c r="P17" s="104"/>
      <c r="Q17" s="104"/>
      <c r="R17" s="104"/>
    </row>
    <row r="18" spans="1:18" x14ac:dyDescent="0.25">
      <c r="A18" s="104"/>
      <c r="B18" s="104"/>
      <c r="C18" s="104"/>
      <c r="D18" s="104"/>
      <c r="E18" s="104"/>
      <c r="F18" s="104"/>
      <c r="G18" s="104"/>
      <c r="H18" s="104"/>
      <c r="I18" s="104"/>
      <c r="J18" s="104"/>
      <c r="K18" s="104"/>
      <c r="L18" s="104"/>
      <c r="M18" s="104"/>
      <c r="N18" s="104"/>
      <c r="O18" s="104"/>
      <c r="P18" s="104"/>
      <c r="Q18" s="104"/>
      <c r="R18" s="104"/>
    </row>
    <row r="19" spans="1:18" x14ac:dyDescent="0.25">
      <c r="A19" s="104"/>
      <c r="B19" s="104"/>
      <c r="C19" s="104"/>
      <c r="D19" s="104"/>
      <c r="E19" s="104"/>
      <c r="F19" s="104"/>
      <c r="G19" s="104"/>
      <c r="H19" s="104"/>
      <c r="I19" s="104"/>
      <c r="J19" s="104"/>
      <c r="K19" s="104"/>
      <c r="L19" s="104"/>
      <c r="M19" s="104"/>
      <c r="N19" s="104"/>
      <c r="O19" s="104"/>
      <c r="P19" s="104"/>
      <c r="Q19" s="104"/>
      <c r="R19" s="104"/>
    </row>
    <row r="20" spans="1:18" x14ac:dyDescent="0.25">
      <c r="A20" s="104"/>
      <c r="B20" s="104"/>
      <c r="C20" s="104"/>
      <c r="D20" s="104"/>
      <c r="E20" s="104"/>
      <c r="F20" s="104"/>
      <c r="G20" s="104"/>
      <c r="H20" s="104"/>
      <c r="I20" s="104"/>
      <c r="J20" s="104"/>
      <c r="K20" s="104"/>
      <c r="L20" s="104"/>
      <c r="M20" s="104"/>
      <c r="N20" s="104"/>
      <c r="O20" s="104"/>
      <c r="P20" s="104"/>
      <c r="Q20" s="104"/>
      <c r="R20" s="104"/>
    </row>
    <row r="21" spans="1:18" x14ac:dyDescent="0.25">
      <c r="A21" s="104"/>
      <c r="B21" s="104"/>
      <c r="C21" s="104"/>
      <c r="D21" s="104"/>
      <c r="E21" s="104"/>
      <c r="F21" s="104"/>
      <c r="G21" s="104"/>
      <c r="H21" s="104"/>
      <c r="I21" s="104"/>
      <c r="J21" s="104"/>
      <c r="K21" s="104"/>
      <c r="L21" s="104"/>
      <c r="M21" s="104"/>
      <c r="N21" s="104"/>
      <c r="O21" s="104"/>
      <c r="P21" s="104"/>
      <c r="Q21" s="104"/>
      <c r="R21" s="104"/>
    </row>
    <row r="22" spans="1:18" x14ac:dyDescent="0.25">
      <c r="A22" s="104"/>
      <c r="B22" s="104"/>
      <c r="C22" s="104"/>
      <c r="D22" s="104"/>
      <c r="E22" s="104"/>
      <c r="F22" s="104"/>
      <c r="G22" s="104"/>
      <c r="H22" s="104"/>
      <c r="I22" s="104"/>
      <c r="J22" s="104"/>
      <c r="K22" s="104"/>
      <c r="L22" s="104"/>
      <c r="M22" s="104"/>
      <c r="N22" s="104"/>
      <c r="O22" s="104"/>
      <c r="P22" s="104"/>
      <c r="Q22" s="104"/>
      <c r="R22" s="104"/>
    </row>
    <row r="23" spans="1:18" x14ac:dyDescent="0.25">
      <c r="A23" s="104"/>
      <c r="B23" s="104"/>
      <c r="C23" s="104"/>
      <c r="D23" s="104"/>
      <c r="E23" s="104"/>
      <c r="F23" s="104"/>
      <c r="G23" s="104"/>
      <c r="H23" s="104"/>
      <c r="I23" s="104"/>
      <c r="J23" s="104"/>
      <c r="K23" s="104"/>
      <c r="L23" s="104"/>
      <c r="M23" s="104"/>
      <c r="N23" s="104"/>
      <c r="O23" s="104"/>
      <c r="P23" s="104"/>
      <c r="Q23" s="104"/>
      <c r="R23" s="104"/>
    </row>
    <row r="24" spans="1:18" x14ac:dyDescent="0.25">
      <c r="A24" s="104"/>
      <c r="B24" s="104"/>
      <c r="C24" s="104"/>
      <c r="D24" s="104"/>
      <c r="E24" s="104"/>
      <c r="F24" s="104"/>
      <c r="G24" s="104"/>
      <c r="H24" s="104"/>
      <c r="I24" s="104"/>
      <c r="J24" s="104"/>
      <c r="K24" s="104"/>
      <c r="L24" s="104"/>
      <c r="M24" s="104"/>
      <c r="N24" s="104"/>
      <c r="O24" s="104"/>
      <c r="P24" s="104"/>
      <c r="Q24" s="104"/>
      <c r="R24" s="104"/>
    </row>
    <row r="25" spans="1:18" x14ac:dyDescent="0.25">
      <c r="A25" s="104"/>
      <c r="B25" s="104"/>
      <c r="C25" s="104"/>
      <c r="D25" s="104"/>
      <c r="E25" s="104"/>
      <c r="F25" s="104"/>
      <c r="G25" s="104"/>
      <c r="H25" s="104"/>
      <c r="I25" s="104"/>
      <c r="J25" s="104"/>
      <c r="K25" s="104"/>
      <c r="L25" s="104"/>
      <c r="M25" s="104"/>
      <c r="N25" s="104"/>
      <c r="O25" s="104"/>
      <c r="P25" s="104"/>
      <c r="Q25" s="104"/>
      <c r="R25" s="104"/>
    </row>
    <row r="26" spans="1:18" x14ac:dyDescent="0.25">
      <c r="A26" s="104"/>
      <c r="B26" s="104"/>
      <c r="C26" s="104"/>
      <c r="D26" s="104"/>
      <c r="E26" s="104"/>
      <c r="F26" s="104"/>
      <c r="G26" s="104"/>
      <c r="H26" s="104"/>
      <c r="I26" s="104"/>
      <c r="J26" s="104"/>
      <c r="K26" s="104"/>
      <c r="L26" s="104"/>
      <c r="M26" s="104"/>
      <c r="N26" s="104"/>
      <c r="O26" s="104"/>
      <c r="P26" s="104"/>
      <c r="Q26" s="104"/>
      <c r="R26" s="104"/>
    </row>
    <row r="27" spans="1:18" x14ac:dyDescent="0.25">
      <c r="A27" s="104"/>
      <c r="B27" s="104"/>
      <c r="C27" s="104"/>
      <c r="D27" s="104"/>
      <c r="E27" s="104"/>
      <c r="F27" s="104"/>
      <c r="G27" s="104"/>
      <c r="H27" s="104"/>
      <c r="I27" s="104"/>
      <c r="J27" s="104"/>
      <c r="K27" s="104"/>
      <c r="L27" s="104"/>
      <c r="M27" s="104"/>
      <c r="N27" s="104"/>
      <c r="O27" s="104"/>
      <c r="P27" s="104"/>
      <c r="Q27" s="104"/>
      <c r="R27" s="104"/>
    </row>
    <row r="28" spans="1:18" x14ac:dyDescent="0.25">
      <c r="A28" s="104"/>
      <c r="B28" s="104"/>
      <c r="C28" s="104"/>
      <c r="D28" s="104"/>
      <c r="E28" s="104"/>
      <c r="F28" s="104"/>
      <c r="G28" s="104"/>
      <c r="H28" s="104"/>
      <c r="I28" s="104"/>
      <c r="J28" s="104"/>
      <c r="K28" s="104"/>
      <c r="L28" s="104"/>
      <c r="M28" s="104"/>
      <c r="N28" s="104"/>
      <c r="O28" s="104"/>
      <c r="P28" s="104"/>
      <c r="Q28" s="104"/>
      <c r="R28" s="104"/>
    </row>
    <row r="29" spans="1:18" x14ac:dyDescent="0.25">
      <c r="A29" s="104"/>
      <c r="B29" s="104"/>
      <c r="C29" s="104"/>
      <c r="D29" s="104"/>
      <c r="E29" s="104"/>
      <c r="F29" s="104"/>
      <c r="G29" s="104"/>
      <c r="H29" s="104"/>
      <c r="I29" s="104"/>
      <c r="J29" s="104"/>
      <c r="K29" s="104"/>
      <c r="L29" s="104"/>
      <c r="M29" s="104"/>
      <c r="N29" s="104"/>
      <c r="O29" s="104"/>
      <c r="P29" s="104"/>
      <c r="Q29" s="104"/>
      <c r="R29" s="104"/>
    </row>
    <row r="30" spans="1:18" x14ac:dyDescent="0.25">
      <c r="A30" s="104"/>
      <c r="B30" s="104"/>
      <c r="C30" s="104"/>
      <c r="D30" s="104"/>
      <c r="E30" s="104"/>
      <c r="F30" s="104"/>
      <c r="G30" s="104"/>
      <c r="H30" s="104"/>
      <c r="I30" s="104"/>
      <c r="J30" s="104"/>
      <c r="K30" s="104"/>
      <c r="L30" s="104"/>
      <c r="M30" s="104"/>
      <c r="N30" s="104"/>
      <c r="O30" s="104"/>
      <c r="P30" s="104"/>
      <c r="Q30" s="104"/>
      <c r="R30" s="104"/>
    </row>
    <row r="31" spans="1:18" x14ac:dyDescent="0.25">
      <c r="A31" s="104"/>
      <c r="B31" s="104"/>
      <c r="C31" s="104"/>
      <c r="D31" s="104"/>
      <c r="E31" s="104"/>
      <c r="F31" s="104"/>
      <c r="G31" s="104"/>
      <c r="H31" s="104"/>
      <c r="I31" s="104"/>
      <c r="J31" s="104"/>
      <c r="K31" s="104"/>
      <c r="L31" s="104"/>
      <c r="M31" s="104"/>
      <c r="N31" s="104"/>
      <c r="O31" s="104"/>
      <c r="P31" s="104"/>
      <c r="Q31" s="104"/>
      <c r="R31" s="104"/>
    </row>
    <row r="32" spans="1:18" x14ac:dyDescent="0.25">
      <c r="A32" s="104"/>
      <c r="B32" s="104"/>
      <c r="C32" s="104"/>
      <c r="D32" s="104"/>
      <c r="E32" s="104"/>
      <c r="F32" s="104"/>
      <c r="G32" s="104"/>
      <c r="H32" s="104"/>
      <c r="I32" s="104"/>
      <c r="J32" s="104"/>
      <c r="K32" s="104"/>
      <c r="L32" s="104"/>
      <c r="M32" s="104"/>
      <c r="N32" s="104"/>
      <c r="O32" s="104"/>
      <c r="P32" s="104"/>
      <c r="Q32" s="104"/>
      <c r="R32" s="104"/>
    </row>
    <row r="33" spans="1:18" x14ac:dyDescent="0.25">
      <c r="A33" s="104"/>
      <c r="B33" s="104"/>
      <c r="C33" s="104"/>
      <c r="D33" s="104"/>
      <c r="E33" s="104"/>
      <c r="F33" s="104"/>
      <c r="G33" s="104"/>
      <c r="H33" s="104"/>
      <c r="I33" s="104"/>
      <c r="J33" s="104"/>
      <c r="K33" s="104"/>
      <c r="L33" s="104"/>
      <c r="M33" s="104"/>
      <c r="N33" s="104"/>
      <c r="O33" s="104"/>
      <c r="P33" s="104"/>
      <c r="Q33" s="104"/>
      <c r="R33" s="104"/>
    </row>
    <row r="34" spans="1:18" x14ac:dyDescent="0.25">
      <c r="A34" s="104"/>
      <c r="B34" s="104"/>
      <c r="C34" s="104"/>
      <c r="D34" s="104"/>
      <c r="E34" s="104"/>
      <c r="F34" s="104"/>
      <c r="G34" s="104"/>
      <c r="H34" s="104"/>
      <c r="I34" s="104"/>
      <c r="J34" s="104"/>
      <c r="K34" s="104"/>
      <c r="L34" s="104"/>
      <c r="M34" s="104"/>
      <c r="N34" s="104"/>
      <c r="O34" s="104"/>
      <c r="P34" s="104"/>
      <c r="Q34" s="104"/>
      <c r="R34" s="104"/>
    </row>
    <row r="35" spans="1:18" x14ac:dyDescent="0.25">
      <c r="A35" s="104"/>
      <c r="B35" s="104"/>
      <c r="C35" s="104"/>
      <c r="D35" s="104"/>
      <c r="E35" s="104"/>
      <c r="F35" s="104"/>
      <c r="G35" s="104"/>
      <c r="H35" s="104"/>
      <c r="I35" s="104"/>
      <c r="J35" s="104"/>
      <c r="K35" s="104"/>
      <c r="L35" s="104"/>
      <c r="M35" s="104"/>
      <c r="N35" s="104"/>
      <c r="O35" s="104"/>
      <c r="P35" s="104"/>
      <c r="Q35" s="104"/>
      <c r="R35" s="104"/>
    </row>
    <row r="36" spans="1:18" x14ac:dyDescent="0.25">
      <c r="A36" s="104"/>
      <c r="B36" s="104"/>
      <c r="C36" s="104"/>
      <c r="D36" s="104"/>
      <c r="E36" s="104"/>
      <c r="F36" s="104"/>
      <c r="G36" s="104"/>
      <c r="H36" s="104"/>
      <c r="I36" s="104"/>
      <c r="J36" s="104"/>
      <c r="K36" s="104"/>
      <c r="L36" s="104"/>
      <c r="M36" s="104"/>
      <c r="N36" s="104"/>
      <c r="O36" s="104"/>
      <c r="P36" s="104"/>
      <c r="Q36" s="104"/>
      <c r="R36" s="104"/>
    </row>
  </sheetData>
  <mergeCells count="1">
    <mergeCell ref="A1:R3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B0F3B-9D24-43BB-9935-610BAE557245}">
  <sheetPr>
    <pageSetUpPr fitToPage="1"/>
  </sheetPr>
  <dimension ref="A1:R46"/>
  <sheetViews>
    <sheetView showGridLines="0" view="pageBreakPreview" zoomScaleNormal="100" zoomScaleSheetLayoutView="100" workbookViewId="0">
      <pane ySplit="2" topLeftCell="A9" activePane="bottomLeft" state="frozen"/>
      <selection pane="bottomLeft" activeCell="A45" sqref="A45:Q46"/>
    </sheetView>
  </sheetViews>
  <sheetFormatPr defaultRowHeight="15" x14ac:dyDescent="0.25"/>
  <cols>
    <col min="1" max="1" width="54.85546875" bestFit="1" customWidth="1"/>
    <col min="2" max="4" width="9.28515625" style="7" customWidth="1"/>
    <col min="5" max="13" width="8.5703125" style="7" customWidth="1"/>
    <col min="14" max="14" width="1.28515625" customWidth="1"/>
    <col min="15" max="17" width="9.5703125" customWidth="1"/>
  </cols>
  <sheetData>
    <row r="1" spans="1:17" ht="17.25" x14ac:dyDescent="0.25">
      <c r="A1" s="1" t="s">
        <v>239</v>
      </c>
      <c r="B1" s="2"/>
      <c r="C1" s="2"/>
      <c r="D1" s="2"/>
      <c r="E1" s="2"/>
      <c r="F1" s="2"/>
      <c r="G1" s="2"/>
      <c r="H1" s="2"/>
      <c r="I1" s="2"/>
      <c r="J1" s="2"/>
      <c r="K1" s="2"/>
      <c r="L1" s="2"/>
      <c r="M1" s="2"/>
      <c r="N1" s="1"/>
      <c r="O1" s="1"/>
      <c r="P1" s="1"/>
      <c r="Q1" s="1"/>
    </row>
    <row r="2" spans="1:17" ht="17.25" x14ac:dyDescent="0.25">
      <c r="A2" s="1" t="s">
        <v>0</v>
      </c>
      <c r="B2" s="2" t="s">
        <v>221</v>
      </c>
      <c r="C2" s="2" t="s">
        <v>222</v>
      </c>
      <c r="D2" s="2" t="s">
        <v>223</v>
      </c>
      <c r="E2" s="2" t="s">
        <v>4</v>
      </c>
      <c r="F2" s="2" t="s">
        <v>5</v>
      </c>
      <c r="G2" s="2" t="s">
        <v>6</v>
      </c>
      <c r="H2" s="2" t="s">
        <v>7</v>
      </c>
      <c r="I2" s="2" t="s">
        <v>8</v>
      </c>
      <c r="J2" s="2" t="s">
        <v>9</v>
      </c>
      <c r="K2" s="2" t="s">
        <v>10</v>
      </c>
      <c r="L2" s="2" t="s">
        <v>11</v>
      </c>
      <c r="M2" s="2" t="s">
        <v>12</v>
      </c>
      <c r="N2" s="1"/>
      <c r="O2" s="2" t="s">
        <v>13</v>
      </c>
      <c r="P2" s="2" t="s">
        <v>14</v>
      </c>
      <c r="Q2" s="2" t="s">
        <v>15</v>
      </c>
    </row>
    <row r="3" spans="1:17" x14ac:dyDescent="0.25">
      <c r="A3" s="8" t="s">
        <v>16</v>
      </c>
      <c r="B3" s="40">
        <v>2875</v>
      </c>
      <c r="C3" s="40">
        <v>2909</v>
      </c>
      <c r="D3" s="40">
        <v>3125</v>
      </c>
      <c r="E3" s="40">
        <v>3081</v>
      </c>
      <c r="F3" s="40">
        <v>3027</v>
      </c>
      <c r="G3" s="40">
        <v>3106</v>
      </c>
      <c r="H3" s="40">
        <v>2957</v>
      </c>
      <c r="I3" s="40">
        <v>3014</v>
      </c>
      <c r="J3" s="40">
        <v>3082</v>
      </c>
      <c r="K3" s="40">
        <v>3243</v>
      </c>
      <c r="L3" s="40">
        <v>3111</v>
      </c>
      <c r="M3" s="40">
        <v>3126</v>
      </c>
      <c r="N3" s="42"/>
      <c r="O3" s="71">
        <v>12010</v>
      </c>
      <c r="P3" s="71">
        <v>12104</v>
      </c>
      <c r="Q3" s="42">
        <v>12562</v>
      </c>
    </row>
    <row r="4" spans="1:17" x14ac:dyDescent="0.25">
      <c r="A4" s="8" t="s">
        <v>17</v>
      </c>
      <c r="B4" s="21">
        <v>1557</v>
      </c>
      <c r="C4" s="21">
        <v>1561</v>
      </c>
      <c r="D4" s="21">
        <v>1805</v>
      </c>
      <c r="E4" s="21">
        <v>1776</v>
      </c>
      <c r="F4" s="21">
        <v>1672</v>
      </c>
      <c r="G4" s="21">
        <v>1701</v>
      </c>
      <c r="H4" s="21">
        <v>1599</v>
      </c>
      <c r="I4" s="21">
        <v>1666</v>
      </c>
      <c r="J4" s="21">
        <v>1750</v>
      </c>
      <c r="K4" s="21">
        <v>1905</v>
      </c>
      <c r="L4" s="21">
        <v>1833</v>
      </c>
      <c r="M4" s="21">
        <v>1872</v>
      </c>
      <c r="N4" s="22"/>
      <c r="O4" s="51">
        <v>6699</v>
      </c>
      <c r="P4" s="51">
        <v>6638</v>
      </c>
      <c r="Q4" s="22">
        <v>7360</v>
      </c>
    </row>
    <row r="5" spans="1:17" x14ac:dyDescent="0.25">
      <c r="A5" s="8" t="s">
        <v>18</v>
      </c>
      <c r="B5" s="21">
        <v>1111</v>
      </c>
      <c r="C5" s="21">
        <v>1211</v>
      </c>
      <c r="D5" s="21">
        <v>1279</v>
      </c>
      <c r="E5" s="21">
        <v>1119</v>
      </c>
      <c r="F5" s="21">
        <v>1214</v>
      </c>
      <c r="G5" s="21">
        <v>1298</v>
      </c>
      <c r="H5" s="21">
        <v>1287</v>
      </c>
      <c r="I5" s="21">
        <v>1251</v>
      </c>
      <c r="J5" s="21">
        <v>1378</v>
      </c>
      <c r="K5" s="21">
        <v>1453</v>
      </c>
      <c r="L5" s="21">
        <v>1468</v>
      </c>
      <c r="M5" s="21">
        <v>1420</v>
      </c>
      <c r="N5" s="22"/>
      <c r="O5" s="51">
        <v>4720</v>
      </c>
      <c r="P5" s="51">
        <v>5050</v>
      </c>
      <c r="Q5" s="22">
        <v>5719</v>
      </c>
    </row>
    <row r="6" spans="1:17" x14ac:dyDescent="0.25">
      <c r="A6" s="8" t="s">
        <v>19</v>
      </c>
      <c r="B6" s="21">
        <v>515</v>
      </c>
      <c r="C6" s="21">
        <v>539</v>
      </c>
      <c r="D6" s="21">
        <v>637</v>
      </c>
      <c r="E6" s="21">
        <v>652</v>
      </c>
      <c r="F6" s="21">
        <v>606</v>
      </c>
      <c r="G6" s="21">
        <v>633</v>
      </c>
      <c r="H6" s="21">
        <v>590</v>
      </c>
      <c r="I6" s="21">
        <v>613</v>
      </c>
      <c r="J6" s="21">
        <v>602</v>
      </c>
      <c r="K6" s="21">
        <v>643</v>
      </c>
      <c r="L6" s="21">
        <v>602</v>
      </c>
      <c r="M6" s="21">
        <v>621</v>
      </c>
      <c r="N6" s="22"/>
      <c r="O6" s="51">
        <v>2375</v>
      </c>
      <c r="P6" s="51">
        <v>2442</v>
      </c>
      <c r="Q6" s="22">
        <v>2468</v>
      </c>
    </row>
    <row r="7" spans="1:17" x14ac:dyDescent="0.25">
      <c r="A7" s="8" t="s">
        <v>20</v>
      </c>
      <c r="B7" s="21">
        <v>590</v>
      </c>
      <c r="C7" s="21">
        <v>566</v>
      </c>
      <c r="D7" s="21">
        <v>599</v>
      </c>
      <c r="E7" s="21">
        <v>568</v>
      </c>
      <c r="F7" s="21">
        <v>581</v>
      </c>
      <c r="G7" s="21">
        <v>568</v>
      </c>
      <c r="H7" s="21">
        <v>579</v>
      </c>
      <c r="I7" s="21">
        <v>572</v>
      </c>
      <c r="J7" s="21">
        <v>580</v>
      </c>
      <c r="K7" s="21">
        <v>581</v>
      </c>
      <c r="L7" s="21">
        <v>625</v>
      </c>
      <c r="M7" s="21">
        <v>616</v>
      </c>
      <c r="N7" s="22"/>
      <c r="O7" s="51">
        <v>2324</v>
      </c>
      <c r="P7" s="51">
        <v>2300</v>
      </c>
      <c r="Q7" s="22">
        <v>2402</v>
      </c>
    </row>
    <row r="8" spans="1:17" x14ac:dyDescent="0.25">
      <c r="A8" s="8" t="s">
        <v>21</v>
      </c>
      <c r="B8" s="23">
        <v>-351</v>
      </c>
      <c r="C8" s="23">
        <v>-355</v>
      </c>
      <c r="D8" s="23">
        <v>-413</v>
      </c>
      <c r="E8" s="23">
        <v>-429</v>
      </c>
      <c r="F8" s="23">
        <v>-416</v>
      </c>
      <c r="G8" s="23">
        <v>-406</v>
      </c>
      <c r="H8" s="23">
        <v>-381</v>
      </c>
      <c r="I8" s="23">
        <v>-381</v>
      </c>
      <c r="J8" s="23">
        <v>-395</v>
      </c>
      <c r="K8" s="23">
        <v>-409</v>
      </c>
      <c r="L8" s="23">
        <v>-397</v>
      </c>
      <c r="M8" s="23">
        <v>-382</v>
      </c>
      <c r="N8" s="24"/>
      <c r="O8" s="72">
        <v>-1569</v>
      </c>
      <c r="P8" s="72">
        <v>-1584</v>
      </c>
      <c r="Q8" s="24">
        <v>-1583</v>
      </c>
    </row>
    <row r="9" spans="1:17" x14ac:dyDescent="0.25">
      <c r="A9" t="s">
        <v>22</v>
      </c>
      <c r="B9" s="21">
        <v>6297</v>
      </c>
      <c r="C9" s="21">
        <v>6431</v>
      </c>
      <c r="D9" s="21">
        <v>7032</v>
      </c>
      <c r="E9" s="21">
        <v>6767</v>
      </c>
      <c r="F9" s="21">
        <v>6684</v>
      </c>
      <c r="G9" s="21">
        <v>6900</v>
      </c>
      <c r="H9" s="21">
        <v>6631</v>
      </c>
      <c r="I9" s="21">
        <v>6735</v>
      </c>
      <c r="J9" s="21">
        <v>6997</v>
      </c>
      <c r="K9" s="21">
        <v>7416</v>
      </c>
      <c r="L9" s="21">
        <v>7242</v>
      </c>
      <c r="M9" s="21">
        <v>7273</v>
      </c>
      <c r="N9" s="21">
        <v>0</v>
      </c>
      <c r="O9" s="52">
        <v>26559</v>
      </c>
      <c r="P9" s="52">
        <v>26950</v>
      </c>
      <c r="Q9" s="21">
        <v>28928</v>
      </c>
    </row>
    <row r="10" spans="1:17" x14ac:dyDescent="0.25">
      <c r="A10" t="s">
        <v>23</v>
      </c>
      <c r="B10" s="23">
        <v>5390</v>
      </c>
      <c r="C10" s="23">
        <v>5513</v>
      </c>
      <c r="D10" s="23">
        <v>5981</v>
      </c>
      <c r="E10" s="23">
        <v>5763</v>
      </c>
      <c r="F10" s="23">
        <v>5714</v>
      </c>
      <c r="G10" s="23">
        <v>5905</v>
      </c>
      <c r="H10" s="23">
        <v>5661</v>
      </c>
      <c r="I10" s="23">
        <v>5731</v>
      </c>
      <c r="J10" s="23">
        <v>5955</v>
      </c>
      <c r="K10" s="23">
        <v>6341</v>
      </c>
      <c r="L10" s="23">
        <v>6230</v>
      </c>
      <c r="M10" s="23">
        <v>6220</v>
      </c>
      <c r="N10" s="22"/>
      <c r="O10" s="72">
        <v>22670</v>
      </c>
      <c r="P10" s="72">
        <v>23011</v>
      </c>
      <c r="Q10" s="24">
        <v>24746</v>
      </c>
    </row>
    <row r="11" spans="1:17" x14ac:dyDescent="0.25">
      <c r="A11" t="s">
        <v>24</v>
      </c>
      <c r="B11" s="21">
        <v>907</v>
      </c>
      <c r="C11" s="21">
        <v>918</v>
      </c>
      <c r="D11" s="21">
        <v>1051</v>
      </c>
      <c r="E11" s="21">
        <v>1004</v>
      </c>
      <c r="F11" s="21">
        <v>970</v>
      </c>
      <c r="G11" s="21">
        <v>995</v>
      </c>
      <c r="H11" s="21">
        <v>970</v>
      </c>
      <c r="I11" s="21">
        <v>1004</v>
      </c>
      <c r="J11" s="21">
        <v>1042</v>
      </c>
      <c r="K11" s="21">
        <v>1075</v>
      </c>
      <c r="L11" s="21">
        <v>1012</v>
      </c>
      <c r="M11" s="21">
        <v>1053</v>
      </c>
      <c r="N11" s="22"/>
      <c r="O11" s="21">
        <v>3889</v>
      </c>
      <c r="P11" s="21">
        <v>3939</v>
      </c>
      <c r="Q11" s="21">
        <v>4182</v>
      </c>
    </row>
    <row r="12" spans="1:17" x14ac:dyDescent="0.25">
      <c r="A12" s="8" t="s">
        <v>25</v>
      </c>
      <c r="B12" s="21">
        <v>425</v>
      </c>
      <c r="C12" s="21">
        <v>0</v>
      </c>
      <c r="D12" s="21">
        <v>0</v>
      </c>
      <c r="E12" s="21">
        <v>0</v>
      </c>
      <c r="F12" s="21">
        <v>0</v>
      </c>
      <c r="G12" s="21">
        <v>0</v>
      </c>
      <c r="H12" s="21">
        <v>0</v>
      </c>
      <c r="I12" s="21">
        <v>0</v>
      </c>
      <c r="J12" s="21">
        <v>0</v>
      </c>
      <c r="K12" s="21">
        <v>0</v>
      </c>
      <c r="L12" s="21">
        <v>0</v>
      </c>
      <c r="M12" s="21">
        <v>0</v>
      </c>
      <c r="N12" s="22"/>
      <c r="O12" s="22">
        <v>425</v>
      </c>
      <c r="P12" s="22">
        <v>0</v>
      </c>
      <c r="Q12" s="22">
        <v>0</v>
      </c>
    </row>
    <row r="13" spans="1:17" x14ac:dyDescent="0.25">
      <c r="A13" s="8" t="s">
        <v>26</v>
      </c>
      <c r="B13" s="21">
        <v>883</v>
      </c>
      <c r="C13" s="21">
        <v>863</v>
      </c>
      <c r="D13" s="21">
        <v>910</v>
      </c>
      <c r="E13" s="21">
        <v>887</v>
      </c>
      <c r="F13" s="21">
        <v>904</v>
      </c>
      <c r="G13" s="21">
        <v>870</v>
      </c>
      <c r="H13" s="21">
        <v>868</v>
      </c>
      <c r="I13" s="21">
        <v>951</v>
      </c>
      <c r="J13" s="21">
        <v>932</v>
      </c>
      <c r="K13" s="21">
        <v>944</v>
      </c>
      <c r="L13" s="21">
        <v>969</v>
      </c>
      <c r="M13" s="21">
        <v>980</v>
      </c>
      <c r="N13" s="22"/>
      <c r="O13" s="22">
        <v>3552</v>
      </c>
      <c r="P13" s="22">
        <v>3593</v>
      </c>
      <c r="Q13" s="22">
        <v>3825</v>
      </c>
    </row>
    <row r="14" spans="1:17" x14ac:dyDescent="0.25">
      <c r="A14" s="8" t="s">
        <v>27</v>
      </c>
      <c r="B14" s="21">
        <v>15</v>
      </c>
      <c r="C14" s="21">
        <v>37</v>
      </c>
      <c r="D14" s="21">
        <v>15</v>
      </c>
      <c r="E14" s="21">
        <v>20</v>
      </c>
      <c r="F14" s="21">
        <v>16</v>
      </c>
      <c r="G14" s="21">
        <v>18</v>
      </c>
      <c r="H14" s="21">
        <v>10</v>
      </c>
      <c r="I14" s="21">
        <v>12</v>
      </c>
      <c r="J14" s="21">
        <v>3</v>
      </c>
      <c r="K14" s="21">
        <v>5</v>
      </c>
      <c r="L14" s="21">
        <v>8</v>
      </c>
      <c r="M14" s="21">
        <v>5</v>
      </c>
      <c r="N14" s="22"/>
      <c r="O14" s="22">
        <v>87</v>
      </c>
      <c r="P14" s="22">
        <v>56</v>
      </c>
      <c r="Q14" s="22">
        <v>21</v>
      </c>
    </row>
    <row r="15" spans="1:17" x14ac:dyDescent="0.25">
      <c r="A15" s="8" t="s">
        <v>28</v>
      </c>
      <c r="B15" s="23">
        <v>0</v>
      </c>
      <c r="C15" s="23">
        <v>0</v>
      </c>
      <c r="D15" s="23">
        <v>1</v>
      </c>
      <c r="E15" s="23">
        <v>17</v>
      </c>
      <c r="F15" s="23">
        <v>0</v>
      </c>
      <c r="G15" s="23">
        <v>0</v>
      </c>
      <c r="H15" s="23">
        <v>0</v>
      </c>
      <c r="I15" s="23">
        <v>-4</v>
      </c>
      <c r="J15" s="23">
        <v>0</v>
      </c>
      <c r="K15" s="23">
        <v>1</v>
      </c>
      <c r="L15" s="23">
        <v>-88</v>
      </c>
      <c r="M15" s="23">
        <v>0</v>
      </c>
      <c r="N15" s="22"/>
      <c r="O15" s="24">
        <v>18</v>
      </c>
      <c r="P15" s="24">
        <v>-4</v>
      </c>
      <c r="Q15" s="24">
        <v>-87</v>
      </c>
    </row>
    <row r="16" spans="1:17" x14ac:dyDescent="0.25">
      <c r="A16" t="s">
        <v>29</v>
      </c>
      <c r="B16" s="21">
        <v>-416</v>
      </c>
      <c r="C16" s="21">
        <v>18</v>
      </c>
      <c r="D16" s="21">
        <v>125</v>
      </c>
      <c r="E16" s="21">
        <v>80</v>
      </c>
      <c r="F16" s="21">
        <v>50</v>
      </c>
      <c r="G16" s="21">
        <v>107</v>
      </c>
      <c r="H16" s="21">
        <v>92</v>
      </c>
      <c r="I16" s="21">
        <v>45</v>
      </c>
      <c r="J16" s="21">
        <v>107</v>
      </c>
      <c r="K16" s="21">
        <v>125</v>
      </c>
      <c r="L16" s="21">
        <v>123</v>
      </c>
      <c r="M16" s="21">
        <v>68</v>
      </c>
      <c r="N16" s="22"/>
      <c r="O16" s="21">
        <v>-193</v>
      </c>
      <c r="P16" s="21">
        <v>294</v>
      </c>
      <c r="Q16" s="21">
        <v>423</v>
      </c>
    </row>
    <row r="17" spans="1:17" x14ac:dyDescent="0.25">
      <c r="A17" s="8" t="s">
        <v>30</v>
      </c>
      <c r="B17" s="21">
        <v>-11</v>
      </c>
      <c r="C17" s="21">
        <v>-4</v>
      </c>
      <c r="D17" s="21">
        <v>-12</v>
      </c>
      <c r="E17" s="21">
        <v>-12</v>
      </c>
      <c r="F17" s="21">
        <v>-17</v>
      </c>
      <c r="G17" s="21">
        <v>-17</v>
      </c>
      <c r="H17" s="21">
        <v>-17</v>
      </c>
      <c r="I17" s="21">
        <v>-34</v>
      </c>
      <c r="J17" s="21">
        <v>-10</v>
      </c>
      <c r="K17" s="21">
        <v>-10</v>
      </c>
      <c r="L17" s="21">
        <v>-10</v>
      </c>
      <c r="M17" s="21">
        <v>-10</v>
      </c>
      <c r="N17" s="22"/>
      <c r="O17" s="22">
        <v>-39</v>
      </c>
      <c r="P17" s="22">
        <v>-85</v>
      </c>
      <c r="Q17" s="22">
        <v>-40</v>
      </c>
    </row>
    <row r="18" spans="1:17" x14ac:dyDescent="0.25">
      <c r="A18" s="8" t="s">
        <v>31</v>
      </c>
      <c r="B18" s="21">
        <v>50</v>
      </c>
      <c r="C18" s="21">
        <v>49</v>
      </c>
      <c r="D18" s="21">
        <v>47</v>
      </c>
      <c r="E18" s="21">
        <v>46</v>
      </c>
      <c r="F18" s="21">
        <v>69</v>
      </c>
      <c r="G18" s="21">
        <v>51</v>
      </c>
      <c r="H18" s="21">
        <v>44</v>
      </c>
      <c r="I18" s="21">
        <v>40</v>
      </c>
      <c r="J18" s="21">
        <v>40</v>
      </c>
      <c r="K18" s="21">
        <v>44</v>
      </c>
      <c r="L18" s="21">
        <v>37</v>
      </c>
      <c r="M18" s="21">
        <v>34</v>
      </c>
      <c r="N18" s="22"/>
      <c r="O18" s="22">
        <v>192</v>
      </c>
      <c r="P18" s="22">
        <v>204</v>
      </c>
      <c r="Q18" s="22">
        <v>155</v>
      </c>
    </row>
    <row r="19" spans="1:17" x14ac:dyDescent="0.25">
      <c r="A19" s="8" t="s">
        <v>32</v>
      </c>
      <c r="B19" s="23">
        <v>-1</v>
      </c>
      <c r="C19" s="23">
        <v>0</v>
      </c>
      <c r="D19" s="23">
        <v>-3</v>
      </c>
      <c r="E19" s="23">
        <v>0</v>
      </c>
      <c r="F19" s="23">
        <v>-1</v>
      </c>
      <c r="G19" s="23">
        <v>-2</v>
      </c>
      <c r="H19" s="23">
        <v>-1</v>
      </c>
      <c r="I19" s="23">
        <v>-4</v>
      </c>
      <c r="J19" s="31">
        <v>1</v>
      </c>
      <c r="K19" s="31">
        <v>-2</v>
      </c>
      <c r="L19" s="31">
        <v>-1</v>
      </c>
      <c r="M19" s="31">
        <v>0</v>
      </c>
      <c r="N19" s="22"/>
      <c r="O19" s="24">
        <v>-4</v>
      </c>
      <c r="P19" s="24">
        <v>-8</v>
      </c>
      <c r="Q19" s="24">
        <v>-2</v>
      </c>
    </row>
    <row r="20" spans="1:17" x14ac:dyDescent="0.25">
      <c r="A20" t="s">
        <v>33</v>
      </c>
      <c r="B20" s="26">
        <v>-454</v>
      </c>
      <c r="C20" s="26">
        <v>-27</v>
      </c>
      <c r="D20" s="26">
        <v>93</v>
      </c>
      <c r="E20" s="26">
        <v>46</v>
      </c>
      <c r="F20" s="26">
        <v>-1</v>
      </c>
      <c r="G20" s="26">
        <v>75</v>
      </c>
      <c r="H20" s="26">
        <v>66</v>
      </c>
      <c r="I20" s="26">
        <v>43</v>
      </c>
      <c r="J20" s="26">
        <v>76</v>
      </c>
      <c r="K20" s="26">
        <v>93</v>
      </c>
      <c r="L20" s="26">
        <v>97</v>
      </c>
      <c r="M20" s="26">
        <v>44</v>
      </c>
      <c r="N20" s="27"/>
      <c r="O20" s="27">
        <v>-342</v>
      </c>
      <c r="P20" s="27">
        <v>183</v>
      </c>
      <c r="Q20" s="27">
        <v>310</v>
      </c>
    </row>
    <row r="21" spans="1:17" x14ac:dyDescent="0.25">
      <c r="A21" t="s">
        <v>34</v>
      </c>
      <c r="B21" s="23">
        <v>-67</v>
      </c>
      <c r="C21" s="23">
        <v>-13</v>
      </c>
      <c r="D21" s="23">
        <v>-2</v>
      </c>
      <c r="E21" s="23">
        <v>-9</v>
      </c>
      <c r="F21" s="23">
        <v>-1</v>
      </c>
      <c r="G21" s="23">
        <v>17</v>
      </c>
      <c r="H21" s="23">
        <v>16</v>
      </c>
      <c r="I21" s="23">
        <v>2</v>
      </c>
      <c r="J21" s="23">
        <v>-1</v>
      </c>
      <c r="K21" s="23">
        <v>25</v>
      </c>
      <c r="L21" s="23">
        <v>29</v>
      </c>
      <c r="M21" s="23">
        <v>3</v>
      </c>
      <c r="N21" s="22"/>
      <c r="O21" s="24">
        <v>-91</v>
      </c>
      <c r="P21" s="24">
        <v>34</v>
      </c>
      <c r="Q21" s="24">
        <v>56</v>
      </c>
    </row>
    <row r="22" spans="1:17" x14ac:dyDescent="0.25">
      <c r="A22" t="s">
        <v>35</v>
      </c>
      <c r="B22" s="26">
        <v>-387</v>
      </c>
      <c r="C22" s="26">
        <v>-14</v>
      </c>
      <c r="D22" s="26">
        <v>95</v>
      </c>
      <c r="E22" s="26">
        <v>55</v>
      </c>
      <c r="F22" s="26">
        <v>0</v>
      </c>
      <c r="G22" s="26">
        <v>58</v>
      </c>
      <c r="H22" s="26">
        <v>50</v>
      </c>
      <c r="I22" s="26">
        <v>41</v>
      </c>
      <c r="J22" s="26">
        <v>77</v>
      </c>
      <c r="K22" s="26">
        <v>68</v>
      </c>
      <c r="L22" s="26">
        <v>68</v>
      </c>
      <c r="M22" s="26">
        <v>41</v>
      </c>
      <c r="N22" s="22"/>
      <c r="O22" s="27">
        <v>-251</v>
      </c>
      <c r="P22" s="27">
        <v>149</v>
      </c>
      <c r="Q22" s="27">
        <v>254</v>
      </c>
    </row>
    <row r="23" spans="1:17" x14ac:dyDescent="0.25">
      <c r="A23" t="s">
        <v>36</v>
      </c>
      <c r="B23" s="23">
        <v>4</v>
      </c>
      <c r="C23" s="23">
        <v>-17</v>
      </c>
      <c r="D23" s="23">
        <v>-5</v>
      </c>
      <c r="E23" s="23">
        <v>0</v>
      </c>
      <c r="F23" s="23">
        <v>0</v>
      </c>
      <c r="G23" s="23">
        <v>3</v>
      </c>
      <c r="H23" s="23">
        <v>0</v>
      </c>
      <c r="I23" s="23">
        <v>3</v>
      </c>
      <c r="J23" s="23">
        <v>0</v>
      </c>
      <c r="K23" s="23">
        <v>0</v>
      </c>
      <c r="L23" s="23">
        <v>0</v>
      </c>
      <c r="M23" s="23">
        <v>0</v>
      </c>
      <c r="N23" s="22"/>
      <c r="O23" s="24">
        <v>-18</v>
      </c>
      <c r="P23" s="24">
        <v>6</v>
      </c>
      <c r="Q23" s="24">
        <v>0</v>
      </c>
    </row>
    <row r="24" spans="1:17" x14ac:dyDescent="0.25">
      <c r="A24" t="s">
        <v>37</v>
      </c>
      <c r="B24" s="26">
        <v>-383</v>
      </c>
      <c r="C24" s="26">
        <v>-31</v>
      </c>
      <c r="D24" s="26">
        <v>90</v>
      </c>
      <c r="E24" s="26">
        <v>55</v>
      </c>
      <c r="F24" s="26">
        <v>0</v>
      </c>
      <c r="G24" s="26">
        <v>61</v>
      </c>
      <c r="H24" s="26">
        <v>50</v>
      </c>
      <c r="I24" s="26">
        <v>44</v>
      </c>
      <c r="J24" s="26">
        <v>77</v>
      </c>
      <c r="K24" s="26">
        <v>68</v>
      </c>
      <c r="L24" s="26">
        <v>68</v>
      </c>
      <c r="M24" s="26">
        <v>41</v>
      </c>
      <c r="N24" s="27"/>
      <c r="O24" s="27">
        <v>-269</v>
      </c>
      <c r="P24" s="27">
        <v>155</v>
      </c>
      <c r="Q24" s="27">
        <v>254</v>
      </c>
    </row>
    <row r="25" spans="1:17" x14ac:dyDescent="0.25">
      <c r="A25" t="s">
        <v>38</v>
      </c>
      <c r="B25" s="23">
        <v>-1</v>
      </c>
      <c r="C25" s="23">
        <v>0</v>
      </c>
      <c r="D25" s="23">
        <v>-2</v>
      </c>
      <c r="E25" s="23">
        <v>-2</v>
      </c>
      <c r="F25" s="23">
        <v>-1</v>
      </c>
      <c r="G25" s="23">
        <v>-2</v>
      </c>
      <c r="H25" s="23">
        <v>-2</v>
      </c>
      <c r="I25" s="23">
        <v>-1</v>
      </c>
      <c r="J25" s="23">
        <v>-1</v>
      </c>
      <c r="K25" s="23">
        <v>-2</v>
      </c>
      <c r="L25" s="23">
        <v>-1</v>
      </c>
      <c r="M25" s="23">
        <v>-2</v>
      </c>
      <c r="N25" s="22"/>
      <c r="O25" s="24">
        <v>-5</v>
      </c>
      <c r="P25" s="24">
        <v>-6</v>
      </c>
      <c r="Q25" s="24">
        <v>-6</v>
      </c>
    </row>
    <row r="26" spans="1:17" ht="15.75" thickBot="1" x14ac:dyDescent="0.3">
      <c r="A26" t="s">
        <v>39</v>
      </c>
      <c r="B26" s="47">
        <v>-384</v>
      </c>
      <c r="C26" s="47">
        <v>-31</v>
      </c>
      <c r="D26" s="47">
        <v>88</v>
      </c>
      <c r="E26" s="47">
        <v>53</v>
      </c>
      <c r="F26" s="47">
        <v>-1</v>
      </c>
      <c r="G26" s="47">
        <v>59</v>
      </c>
      <c r="H26" s="47">
        <v>48</v>
      </c>
      <c r="I26" s="47">
        <v>43</v>
      </c>
      <c r="J26" s="47">
        <v>76</v>
      </c>
      <c r="K26" s="47">
        <v>66</v>
      </c>
      <c r="L26" s="47">
        <v>67</v>
      </c>
      <c r="M26" s="47">
        <v>39</v>
      </c>
      <c r="N26" s="42"/>
      <c r="O26" s="48">
        <v>-274</v>
      </c>
      <c r="P26" s="48">
        <v>149</v>
      </c>
      <c r="Q26" s="48">
        <v>248</v>
      </c>
    </row>
    <row r="27" spans="1:17" ht="15.75" thickTop="1" x14ac:dyDescent="0.25"/>
    <row r="28" spans="1:17" x14ac:dyDescent="0.25">
      <c r="A28" t="s">
        <v>40</v>
      </c>
    </row>
    <row r="29" spans="1:17" x14ac:dyDescent="0.25">
      <c r="A29" s="8" t="s">
        <v>41</v>
      </c>
      <c r="B29" s="38">
        <v>-7.29</v>
      </c>
      <c r="C29" s="38">
        <v>-0.27</v>
      </c>
      <c r="D29" s="38">
        <v>1.72</v>
      </c>
      <c r="E29" s="38">
        <v>0.96</v>
      </c>
      <c r="F29" s="38">
        <v>-0.03</v>
      </c>
      <c r="G29" s="38">
        <v>1.01</v>
      </c>
      <c r="H29" s="38">
        <v>0.85</v>
      </c>
      <c r="I29" s="38">
        <v>0.71</v>
      </c>
      <c r="J29" s="38">
        <v>1.34</v>
      </c>
      <c r="K29" s="38">
        <v>1.1299999999999999</v>
      </c>
      <c r="L29" s="38">
        <v>1.1499999999999999</v>
      </c>
      <c r="M29" s="38">
        <v>0.66</v>
      </c>
      <c r="N29" s="38"/>
      <c r="O29" s="38">
        <v>-4.76</v>
      </c>
      <c r="P29" s="38">
        <v>2.5499999999999998</v>
      </c>
      <c r="Q29" s="38">
        <v>4.28</v>
      </c>
    </row>
    <row r="30" spans="1:17" x14ac:dyDescent="0.25">
      <c r="A30" s="8" t="s">
        <v>42</v>
      </c>
      <c r="B30" s="38">
        <v>0.08</v>
      </c>
      <c r="C30" s="38">
        <v>-0.3</v>
      </c>
      <c r="D30" s="38">
        <v>-0.08</v>
      </c>
      <c r="E30" s="38">
        <v>0</v>
      </c>
      <c r="F30" s="38">
        <v>0.01</v>
      </c>
      <c r="G30" s="38">
        <v>0.04</v>
      </c>
      <c r="H30" s="38">
        <v>0.01</v>
      </c>
      <c r="I30" s="38">
        <v>0.04</v>
      </c>
      <c r="J30" s="38">
        <v>0</v>
      </c>
      <c r="K30" s="38">
        <v>0</v>
      </c>
      <c r="L30" s="38">
        <v>0</v>
      </c>
      <c r="M30" s="38">
        <v>0</v>
      </c>
      <c r="N30" s="38"/>
      <c r="O30" s="38">
        <v>-0.33</v>
      </c>
      <c r="P30" s="38">
        <v>0.1</v>
      </c>
      <c r="Q30" s="38">
        <v>0</v>
      </c>
    </row>
    <row r="31" spans="1:17" x14ac:dyDescent="0.25">
      <c r="A31" s="8" t="s">
        <v>43</v>
      </c>
      <c r="B31" s="38">
        <v>-7.21</v>
      </c>
      <c r="C31" s="38">
        <v>-0.56999999999999995</v>
      </c>
      <c r="D31" s="38">
        <v>1.64</v>
      </c>
      <c r="E31" s="38">
        <v>0.96</v>
      </c>
      <c r="F31" s="38">
        <v>-0.02</v>
      </c>
      <c r="G31" s="38">
        <v>1.05</v>
      </c>
      <c r="H31" s="38">
        <v>0.86</v>
      </c>
      <c r="I31" s="38">
        <v>0.75</v>
      </c>
      <c r="J31" s="38">
        <v>1.34</v>
      </c>
      <c r="K31" s="38">
        <v>1.1299999999999999</v>
      </c>
      <c r="L31" s="38">
        <v>1.1499999999999999</v>
      </c>
      <c r="M31" s="38">
        <v>0.66</v>
      </c>
      <c r="N31" s="38"/>
      <c r="O31" s="38">
        <v>-5.0999999999999996</v>
      </c>
      <c r="P31" s="38">
        <v>2.65</v>
      </c>
      <c r="Q31" s="38">
        <v>4.28</v>
      </c>
    </row>
    <row r="32" spans="1:17" x14ac:dyDescent="0.25">
      <c r="B32" s="19"/>
      <c r="C32" s="19"/>
      <c r="D32" s="19"/>
      <c r="E32" s="19"/>
      <c r="F32" s="19"/>
      <c r="G32" s="19"/>
      <c r="H32" s="19"/>
      <c r="I32" s="19"/>
      <c r="J32" s="19"/>
      <c r="K32" s="19"/>
      <c r="L32" s="19"/>
      <c r="M32" s="19"/>
      <c r="N32" s="19"/>
      <c r="O32" s="19"/>
      <c r="P32" s="19"/>
      <c r="Q32" s="19"/>
    </row>
    <row r="33" spans="1:18" x14ac:dyDescent="0.25">
      <c r="A33" t="s">
        <v>44</v>
      </c>
      <c r="B33" s="19"/>
      <c r="C33" s="19"/>
      <c r="D33" s="19"/>
      <c r="E33" s="19"/>
      <c r="F33" s="19"/>
      <c r="G33" s="19"/>
      <c r="H33" s="19"/>
      <c r="I33" s="19"/>
      <c r="J33" s="19"/>
      <c r="K33" s="19"/>
      <c r="L33" s="19"/>
      <c r="M33" s="19"/>
      <c r="N33" s="19"/>
      <c r="O33" s="19"/>
      <c r="P33" s="19"/>
      <c r="Q33" s="19"/>
    </row>
    <row r="34" spans="1:18" x14ac:dyDescent="0.25">
      <c r="A34" s="8" t="s">
        <v>41</v>
      </c>
      <c r="B34" s="38">
        <v>-7.29</v>
      </c>
      <c r="C34" s="38">
        <v>-0.27</v>
      </c>
      <c r="D34" s="38">
        <v>1.67</v>
      </c>
      <c r="E34" s="38">
        <v>0.9</v>
      </c>
      <c r="F34" s="38">
        <v>-0.03</v>
      </c>
      <c r="G34" s="38">
        <v>0.96</v>
      </c>
      <c r="H34" s="38">
        <v>0.79</v>
      </c>
      <c r="I34" s="38">
        <v>0.65</v>
      </c>
      <c r="J34" s="38">
        <v>1.25</v>
      </c>
      <c r="K34" s="38">
        <v>1.08</v>
      </c>
      <c r="L34" s="38">
        <v>1.1000000000000001</v>
      </c>
      <c r="M34" s="38">
        <v>0.63</v>
      </c>
      <c r="N34" s="38"/>
      <c r="O34" s="38">
        <v>-4.76</v>
      </c>
      <c r="P34" s="38">
        <v>2.38</v>
      </c>
      <c r="Q34" s="38">
        <v>4.07</v>
      </c>
    </row>
    <row r="35" spans="1:18" x14ac:dyDescent="0.25">
      <c r="A35" s="8" t="s">
        <v>42</v>
      </c>
      <c r="B35" s="38">
        <v>0.08</v>
      </c>
      <c r="C35" s="38">
        <v>-0.3</v>
      </c>
      <c r="D35" s="38">
        <v>-0.08</v>
      </c>
      <c r="E35" s="38">
        <v>0</v>
      </c>
      <c r="F35" s="38">
        <v>0.01</v>
      </c>
      <c r="G35" s="38">
        <v>0.04</v>
      </c>
      <c r="H35" s="38">
        <v>0.01</v>
      </c>
      <c r="I35" s="38">
        <v>0.04</v>
      </c>
      <c r="J35" s="38">
        <v>0</v>
      </c>
      <c r="K35" s="38">
        <v>0</v>
      </c>
      <c r="L35" s="38">
        <v>0</v>
      </c>
      <c r="M35" s="38">
        <v>0</v>
      </c>
      <c r="N35" s="38"/>
      <c r="O35" s="38">
        <v>-0.33</v>
      </c>
      <c r="P35" s="38">
        <v>0.09</v>
      </c>
      <c r="Q35" s="38">
        <v>0</v>
      </c>
    </row>
    <row r="36" spans="1:18" x14ac:dyDescent="0.25">
      <c r="A36" s="8" t="s">
        <v>43</v>
      </c>
      <c r="B36" s="38">
        <v>-7.21</v>
      </c>
      <c r="C36" s="38">
        <v>-0.56999999999999995</v>
      </c>
      <c r="D36" s="38">
        <v>1.6</v>
      </c>
      <c r="E36" s="38">
        <v>0.89</v>
      </c>
      <c r="F36" s="38">
        <v>-0.02</v>
      </c>
      <c r="G36" s="38">
        <v>1</v>
      </c>
      <c r="H36" s="38">
        <v>0.8</v>
      </c>
      <c r="I36" s="38">
        <v>0.69</v>
      </c>
      <c r="J36" s="38">
        <v>1.25</v>
      </c>
      <c r="K36" s="38">
        <v>1.08</v>
      </c>
      <c r="L36" s="38">
        <v>1.1000000000000001</v>
      </c>
      <c r="M36" s="38">
        <v>0.63</v>
      </c>
      <c r="N36" s="38"/>
      <c r="O36" s="38">
        <v>-5.0999999999999996</v>
      </c>
      <c r="P36" s="38">
        <v>2.48</v>
      </c>
      <c r="Q36" s="38">
        <v>4.07</v>
      </c>
    </row>
    <row r="37" spans="1:18" x14ac:dyDescent="0.25">
      <c r="A37" s="8"/>
      <c r="B37" s="54"/>
      <c r="C37" s="54"/>
      <c r="D37" s="54"/>
      <c r="E37" s="54"/>
      <c r="F37" s="54"/>
      <c r="G37" s="54"/>
      <c r="H37" s="54"/>
      <c r="I37" s="19"/>
      <c r="J37" s="19"/>
      <c r="K37" s="19"/>
      <c r="L37" s="19"/>
      <c r="M37" s="19"/>
      <c r="N37" s="19"/>
      <c r="O37" s="19"/>
      <c r="P37" s="19"/>
      <c r="Q37" s="19"/>
    </row>
    <row r="38" spans="1:18" x14ac:dyDescent="0.25">
      <c r="A38" s="6" t="s">
        <v>45</v>
      </c>
      <c r="B38" s="54"/>
      <c r="C38" s="54"/>
      <c r="D38" s="54"/>
      <c r="E38" s="54"/>
      <c r="F38" s="54"/>
      <c r="G38" s="54"/>
      <c r="H38" s="54"/>
      <c r="I38" s="19"/>
      <c r="J38" s="19"/>
      <c r="K38" s="19"/>
      <c r="L38" s="19"/>
      <c r="M38" s="19"/>
      <c r="N38" s="19"/>
      <c r="O38" s="19"/>
      <c r="P38" s="19"/>
      <c r="Q38" s="19"/>
    </row>
    <row r="39" spans="1:18" x14ac:dyDescent="0.25">
      <c r="A39" s="8" t="s">
        <v>46</v>
      </c>
      <c r="B39" s="58">
        <v>53.2</v>
      </c>
      <c r="C39" s="58">
        <v>53.5</v>
      </c>
      <c r="D39" s="58">
        <v>53.7</v>
      </c>
      <c r="E39" s="58">
        <v>54.7</v>
      </c>
      <c r="F39" s="58">
        <v>55.2</v>
      </c>
      <c r="G39" s="58">
        <v>56.1</v>
      </c>
      <c r="H39" s="58">
        <v>56.5</v>
      </c>
      <c r="I39" s="20">
        <v>56.5</v>
      </c>
      <c r="J39" s="20">
        <v>57</v>
      </c>
      <c r="K39" s="20">
        <v>58.3</v>
      </c>
      <c r="L39" s="20">
        <v>58.4</v>
      </c>
      <c r="M39" s="20">
        <v>58.5</v>
      </c>
      <c r="N39" s="20"/>
      <c r="O39" s="58">
        <v>53.8</v>
      </c>
      <c r="P39" s="58">
        <v>56.1</v>
      </c>
      <c r="Q39" s="20">
        <v>58</v>
      </c>
    </row>
    <row r="40" spans="1:18" x14ac:dyDescent="0.25">
      <c r="A40" s="8" t="s">
        <v>47</v>
      </c>
      <c r="B40" s="58">
        <v>53.2</v>
      </c>
      <c r="C40" s="58">
        <v>53.5</v>
      </c>
      <c r="D40" s="58">
        <v>55.2</v>
      </c>
      <c r="E40" s="58">
        <v>58.5</v>
      </c>
      <c r="F40" s="58">
        <v>55.2</v>
      </c>
      <c r="G40" s="58">
        <v>59.2</v>
      </c>
      <c r="H40" s="58">
        <v>60.5</v>
      </c>
      <c r="I40" s="20">
        <v>60.9</v>
      </c>
      <c r="J40" s="20">
        <v>61.1</v>
      </c>
      <c r="K40" s="20">
        <v>61</v>
      </c>
      <c r="L40" s="20">
        <v>60.9</v>
      </c>
      <c r="M40" s="20">
        <v>61.1</v>
      </c>
      <c r="N40" s="20"/>
      <c r="O40" s="58">
        <v>53.8</v>
      </c>
      <c r="P40" s="58">
        <v>60</v>
      </c>
      <c r="Q40" s="20">
        <v>61</v>
      </c>
    </row>
    <row r="43" spans="1:18" x14ac:dyDescent="0.25">
      <c r="A43" s="87" t="s">
        <v>225</v>
      </c>
      <c r="B43" s="87"/>
      <c r="C43" s="87"/>
      <c r="D43" s="87"/>
      <c r="E43" s="87"/>
      <c r="F43" s="87"/>
      <c r="G43" s="87"/>
      <c r="H43" s="87"/>
      <c r="I43" s="87"/>
      <c r="J43" s="87"/>
      <c r="K43" s="87"/>
      <c r="L43" s="87"/>
      <c r="M43" s="87"/>
      <c r="N43" s="87"/>
      <c r="O43" s="87"/>
      <c r="P43" s="87"/>
      <c r="Q43" s="87"/>
      <c r="R43" s="79"/>
    </row>
    <row r="44" spans="1:18" x14ac:dyDescent="0.25">
      <c r="A44" s="87"/>
      <c r="B44" s="87"/>
      <c r="C44" s="87"/>
      <c r="D44" s="87"/>
      <c r="E44" s="87"/>
      <c r="F44" s="87"/>
      <c r="G44" s="87"/>
      <c r="H44" s="87"/>
      <c r="I44" s="87"/>
      <c r="J44" s="87"/>
      <c r="K44" s="87"/>
      <c r="L44" s="87"/>
      <c r="M44" s="87"/>
      <c r="N44" s="87"/>
      <c r="O44" s="87"/>
      <c r="P44" s="87"/>
      <c r="Q44" s="87"/>
      <c r="R44" s="79"/>
    </row>
    <row r="45" spans="1:18" x14ac:dyDescent="0.25">
      <c r="A45" s="87" t="s">
        <v>224</v>
      </c>
      <c r="B45" s="87"/>
      <c r="C45" s="87"/>
      <c r="D45" s="87"/>
      <c r="E45" s="87"/>
      <c r="F45" s="87"/>
      <c r="G45" s="87"/>
      <c r="H45" s="87"/>
      <c r="I45" s="87"/>
      <c r="J45" s="87"/>
      <c r="K45" s="87"/>
      <c r="L45" s="87"/>
      <c r="M45" s="87"/>
      <c r="N45" s="87"/>
      <c r="O45" s="87"/>
      <c r="P45" s="87"/>
      <c r="Q45" s="87"/>
    </row>
    <row r="46" spans="1:18" x14ac:dyDescent="0.25">
      <c r="A46" s="87"/>
      <c r="B46" s="87"/>
      <c r="C46" s="87"/>
      <c r="D46" s="87"/>
      <c r="E46" s="87"/>
      <c r="F46" s="87"/>
      <c r="G46" s="87"/>
      <c r="H46" s="87"/>
      <c r="I46" s="87"/>
      <c r="J46" s="87"/>
      <c r="K46" s="87"/>
      <c r="L46" s="87"/>
      <c r="M46" s="87"/>
      <c r="N46" s="87"/>
      <c r="O46" s="87"/>
      <c r="P46" s="87"/>
      <c r="Q46" s="87"/>
    </row>
  </sheetData>
  <mergeCells count="2">
    <mergeCell ref="A45:Q46"/>
    <mergeCell ref="A43:Q44"/>
  </mergeCells>
  <pageMargins left="0.7" right="0.7" top="0.75" bottom="0.75" header="0.3" footer="0.3"/>
  <pageSetup scale="63" orientation="landscape"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8A87-12FA-4A23-8AFE-6962277D424C}">
  <sheetPr>
    <pageSetUpPr fitToPage="1"/>
  </sheetPr>
  <dimension ref="A1:Q54"/>
  <sheetViews>
    <sheetView showGridLines="0" view="pageBreakPreview" zoomScale="85" zoomScaleNormal="80" zoomScaleSheetLayoutView="85" workbookViewId="0">
      <selection activeCell="F41" sqref="F41"/>
    </sheetView>
  </sheetViews>
  <sheetFormatPr defaultRowHeight="15" x14ac:dyDescent="0.25"/>
  <cols>
    <col min="1" max="1" width="62.140625" customWidth="1"/>
    <col min="2" max="13" width="11.28515625" style="7" customWidth="1"/>
    <col min="14" max="14" width="1.28515625" customWidth="1"/>
    <col min="15" max="16" width="11.28515625" customWidth="1"/>
    <col min="17" max="17" width="11.28515625" bestFit="1" customWidth="1"/>
  </cols>
  <sheetData>
    <row r="1" spans="1:17" ht="17.25" x14ac:dyDescent="0.25">
      <c r="A1" s="1" t="s">
        <v>240</v>
      </c>
      <c r="B1" s="2"/>
      <c r="C1" s="2"/>
      <c r="D1" s="2"/>
      <c r="E1" s="2"/>
      <c r="F1" s="2"/>
      <c r="G1" s="2"/>
      <c r="H1" s="2"/>
      <c r="I1" s="2"/>
      <c r="J1" s="2"/>
      <c r="K1" s="2"/>
      <c r="L1" s="2"/>
      <c r="M1" s="2"/>
      <c r="N1" s="1"/>
      <c r="O1" s="1"/>
      <c r="P1" s="1"/>
      <c r="Q1" s="1"/>
    </row>
    <row r="2" spans="1:17" ht="17.25" x14ac:dyDescent="0.25">
      <c r="A2" s="1" t="s">
        <v>0</v>
      </c>
      <c r="B2" s="2" t="s">
        <v>221</v>
      </c>
      <c r="C2" s="2" t="s">
        <v>222</v>
      </c>
      <c r="D2" s="2" t="s">
        <v>223</v>
      </c>
      <c r="E2" s="2" t="s">
        <v>4</v>
      </c>
      <c r="F2" s="2" t="s">
        <v>227</v>
      </c>
      <c r="G2" s="2" t="s">
        <v>228</v>
      </c>
      <c r="H2" s="2" t="s">
        <v>229</v>
      </c>
      <c r="I2" s="2" t="s">
        <v>8</v>
      </c>
      <c r="J2" s="2" t="s">
        <v>9</v>
      </c>
      <c r="K2" s="2" t="s">
        <v>10</v>
      </c>
      <c r="L2" s="2" t="s">
        <v>11</v>
      </c>
      <c r="M2" s="2" t="s">
        <v>12</v>
      </c>
      <c r="N2" s="1"/>
      <c r="O2" s="2" t="s">
        <v>13</v>
      </c>
      <c r="P2" s="2" t="s">
        <v>14</v>
      </c>
      <c r="Q2" s="2" t="s">
        <v>15</v>
      </c>
    </row>
    <row r="3" spans="1:17" x14ac:dyDescent="0.25">
      <c r="A3" s="6" t="s">
        <v>48</v>
      </c>
    </row>
    <row r="4" spans="1:17" x14ac:dyDescent="0.25">
      <c r="A4" s="8" t="s">
        <v>49</v>
      </c>
      <c r="B4" s="41">
        <v>40</v>
      </c>
      <c r="C4" s="41">
        <v>40</v>
      </c>
      <c r="D4" s="41">
        <v>56</v>
      </c>
      <c r="E4" s="71">
        <v>47</v>
      </c>
      <c r="F4" s="41">
        <v>49</v>
      </c>
      <c r="G4" s="41">
        <v>40</v>
      </c>
      <c r="H4" s="41">
        <v>39</v>
      </c>
      <c r="I4" s="42">
        <v>41</v>
      </c>
      <c r="J4" s="40">
        <v>46</v>
      </c>
      <c r="K4" s="40">
        <v>45</v>
      </c>
      <c r="L4" s="40">
        <v>48</v>
      </c>
      <c r="M4" s="42">
        <v>44</v>
      </c>
      <c r="N4" s="42"/>
      <c r="O4" s="42">
        <v>47</v>
      </c>
      <c r="P4" s="42">
        <v>41</v>
      </c>
      <c r="Q4" s="42">
        <v>44</v>
      </c>
    </row>
    <row r="5" spans="1:17" x14ac:dyDescent="0.25">
      <c r="A5" s="8" t="s">
        <v>50</v>
      </c>
      <c r="B5" s="21">
        <v>1137</v>
      </c>
      <c r="C5" s="21">
        <v>1075</v>
      </c>
      <c r="D5" s="21">
        <v>1233</v>
      </c>
      <c r="E5" s="22">
        <v>1120</v>
      </c>
      <c r="F5" s="21">
        <v>1166</v>
      </c>
      <c r="G5" s="21">
        <v>1136</v>
      </c>
      <c r="H5" s="21">
        <v>1107</v>
      </c>
      <c r="I5" s="22">
        <v>1103</v>
      </c>
      <c r="J5" s="21">
        <v>1249</v>
      </c>
      <c r="K5" s="21">
        <v>1241</v>
      </c>
      <c r="L5" s="21">
        <v>1228</v>
      </c>
      <c r="M5" s="22">
        <v>1214</v>
      </c>
      <c r="N5" s="22"/>
      <c r="O5" s="22">
        <v>1120</v>
      </c>
      <c r="P5" s="22">
        <v>1103</v>
      </c>
      <c r="Q5" s="22">
        <v>1214</v>
      </c>
    </row>
    <row r="6" spans="1:17" x14ac:dyDescent="0.25">
      <c r="A6" s="8" t="s">
        <v>51</v>
      </c>
      <c r="B6" s="21">
        <v>2325</v>
      </c>
      <c r="C6" s="21">
        <v>2135</v>
      </c>
      <c r="D6" s="21">
        <v>2026</v>
      </c>
      <c r="E6" s="22">
        <v>2282</v>
      </c>
      <c r="F6" s="21">
        <v>2447</v>
      </c>
      <c r="G6" s="21">
        <v>2229</v>
      </c>
      <c r="H6" s="21">
        <v>2294</v>
      </c>
      <c r="I6" s="22">
        <v>2247</v>
      </c>
      <c r="J6" s="21">
        <v>2537</v>
      </c>
      <c r="K6" s="21">
        <v>2426</v>
      </c>
      <c r="L6" s="21">
        <v>2559</v>
      </c>
      <c r="M6" s="22">
        <v>2355</v>
      </c>
      <c r="N6" s="22"/>
      <c r="O6" s="22">
        <v>2282</v>
      </c>
      <c r="P6" s="22">
        <v>2247</v>
      </c>
      <c r="Q6" s="22">
        <v>2355</v>
      </c>
    </row>
    <row r="7" spans="1:17" x14ac:dyDescent="0.25">
      <c r="A7" s="8" t="s">
        <v>52</v>
      </c>
      <c r="B7" s="21">
        <v>192</v>
      </c>
      <c r="C7" s="21">
        <v>224</v>
      </c>
      <c r="D7" s="21">
        <v>280</v>
      </c>
      <c r="E7" s="22">
        <v>253</v>
      </c>
      <c r="F7" s="21">
        <v>272</v>
      </c>
      <c r="G7" s="21">
        <v>239</v>
      </c>
      <c r="H7" s="21">
        <v>141</v>
      </c>
      <c r="I7" s="22">
        <v>157</v>
      </c>
      <c r="J7" s="21">
        <v>187</v>
      </c>
      <c r="K7" s="21">
        <v>152</v>
      </c>
      <c r="L7" s="21">
        <v>145</v>
      </c>
      <c r="M7" s="22">
        <v>184</v>
      </c>
      <c r="N7" s="22"/>
      <c r="O7" s="22">
        <v>253</v>
      </c>
      <c r="P7" s="22">
        <v>157</v>
      </c>
      <c r="Q7" s="22">
        <v>184</v>
      </c>
    </row>
    <row r="8" spans="1:17" x14ac:dyDescent="0.25">
      <c r="A8" s="8" t="s">
        <v>53</v>
      </c>
      <c r="B8" s="23">
        <v>156</v>
      </c>
      <c r="C8" s="23">
        <v>145</v>
      </c>
      <c r="D8" s="23">
        <v>128</v>
      </c>
      <c r="E8" s="24">
        <v>3</v>
      </c>
      <c r="F8" s="23">
        <v>6</v>
      </c>
      <c r="G8" s="23">
        <v>5</v>
      </c>
      <c r="H8" s="23">
        <v>5</v>
      </c>
      <c r="I8" s="24">
        <v>2</v>
      </c>
      <c r="J8" s="23">
        <v>0</v>
      </c>
      <c r="K8" s="23">
        <v>0</v>
      </c>
      <c r="L8" s="23">
        <v>0</v>
      </c>
      <c r="M8" s="24">
        <v>0</v>
      </c>
      <c r="N8" s="24"/>
      <c r="O8" s="24">
        <v>3</v>
      </c>
      <c r="P8" s="24">
        <v>2</v>
      </c>
      <c r="Q8" s="24">
        <v>0</v>
      </c>
    </row>
    <row r="9" spans="1:17" x14ac:dyDescent="0.25">
      <c r="A9" s="6" t="s">
        <v>54</v>
      </c>
      <c r="B9" s="22">
        <v>3850</v>
      </c>
      <c r="C9" s="22">
        <v>3619</v>
      </c>
      <c r="D9" s="22">
        <v>3723</v>
      </c>
      <c r="E9" s="22">
        <v>3705</v>
      </c>
      <c r="F9" s="22">
        <v>3940</v>
      </c>
      <c r="G9" s="22">
        <v>3649</v>
      </c>
      <c r="H9" s="22">
        <v>3586</v>
      </c>
      <c r="I9" s="22">
        <v>3550</v>
      </c>
      <c r="J9" s="22">
        <v>4019</v>
      </c>
      <c r="K9" s="22">
        <v>3864</v>
      </c>
      <c r="L9" s="22">
        <v>3980</v>
      </c>
      <c r="M9" s="22">
        <v>3797</v>
      </c>
      <c r="N9" s="22">
        <v>0</v>
      </c>
      <c r="O9" s="22">
        <v>3705</v>
      </c>
      <c r="P9" s="22">
        <v>3550</v>
      </c>
      <c r="Q9" s="22">
        <v>3797</v>
      </c>
    </row>
    <row r="10" spans="1:17" x14ac:dyDescent="0.25">
      <c r="A10" s="8" t="s">
        <v>55</v>
      </c>
      <c r="B10" s="21">
        <v>1494</v>
      </c>
      <c r="C10" s="21">
        <v>1471</v>
      </c>
      <c r="D10" s="21">
        <v>1535</v>
      </c>
      <c r="E10" s="22">
        <v>1701</v>
      </c>
      <c r="F10" s="21">
        <v>1663</v>
      </c>
      <c r="G10" s="21">
        <v>1672</v>
      </c>
      <c r="H10" s="21">
        <v>1715</v>
      </c>
      <c r="I10" s="22">
        <v>1784</v>
      </c>
      <c r="J10" s="21">
        <v>1769</v>
      </c>
      <c r="K10" s="21">
        <v>1764</v>
      </c>
      <c r="L10" s="21">
        <v>1638</v>
      </c>
      <c r="M10" s="22">
        <v>1690</v>
      </c>
      <c r="N10" s="22"/>
      <c r="O10" s="22">
        <v>1701</v>
      </c>
      <c r="P10" s="22">
        <v>1784</v>
      </c>
      <c r="Q10" s="22">
        <v>1690</v>
      </c>
    </row>
    <row r="11" spans="1:17" x14ac:dyDescent="0.25">
      <c r="A11" s="8" t="s">
        <v>56</v>
      </c>
      <c r="B11" s="21">
        <v>1051</v>
      </c>
      <c r="C11" s="21">
        <v>1062</v>
      </c>
      <c r="D11" s="21">
        <v>984</v>
      </c>
      <c r="E11" s="22">
        <v>983</v>
      </c>
      <c r="F11" s="21">
        <v>1011</v>
      </c>
      <c r="G11" s="21">
        <v>1017</v>
      </c>
      <c r="H11" s="21">
        <v>1088</v>
      </c>
      <c r="I11" s="22">
        <v>1064</v>
      </c>
      <c r="J11" s="21">
        <v>1095</v>
      </c>
      <c r="K11" s="21">
        <v>1097</v>
      </c>
      <c r="L11" s="21">
        <v>1192</v>
      </c>
      <c r="M11" s="22">
        <v>1176</v>
      </c>
      <c r="N11" s="22"/>
      <c r="O11" s="22">
        <v>983</v>
      </c>
      <c r="P11" s="22">
        <v>1064</v>
      </c>
      <c r="Q11" s="22">
        <v>1176</v>
      </c>
    </row>
    <row r="12" spans="1:17" x14ac:dyDescent="0.25">
      <c r="A12" s="8" t="s">
        <v>57</v>
      </c>
      <c r="B12" s="21">
        <v>20</v>
      </c>
      <c r="C12" s="21">
        <v>20</v>
      </c>
      <c r="D12" s="21">
        <v>19</v>
      </c>
      <c r="E12" s="22">
        <v>20</v>
      </c>
      <c r="F12" s="21">
        <v>20</v>
      </c>
      <c r="G12" s="21">
        <v>20</v>
      </c>
      <c r="H12" s="21">
        <v>20</v>
      </c>
      <c r="I12" s="22">
        <v>20</v>
      </c>
      <c r="J12" s="21">
        <v>20</v>
      </c>
      <c r="K12" s="21">
        <v>20</v>
      </c>
      <c r="L12" s="21">
        <v>20</v>
      </c>
      <c r="M12" s="22">
        <v>20</v>
      </c>
      <c r="N12" s="22"/>
      <c r="O12" s="22">
        <v>20</v>
      </c>
      <c r="P12" s="22">
        <v>20</v>
      </c>
      <c r="Q12" s="22">
        <v>20</v>
      </c>
    </row>
    <row r="13" spans="1:17" x14ac:dyDescent="0.25">
      <c r="A13" s="8" t="s">
        <v>58</v>
      </c>
      <c r="B13" s="21">
        <v>1000</v>
      </c>
      <c r="C13" s="21">
        <v>978</v>
      </c>
      <c r="D13" s="21">
        <v>957</v>
      </c>
      <c r="E13" s="22">
        <v>970</v>
      </c>
      <c r="F13" s="21">
        <v>947</v>
      </c>
      <c r="G13" s="21">
        <v>928</v>
      </c>
      <c r="H13" s="21">
        <v>910</v>
      </c>
      <c r="I13" s="22">
        <v>891</v>
      </c>
      <c r="J13" s="21">
        <v>873</v>
      </c>
      <c r="K13" s="21">
        <v>855</v>
      </c>
      <c r="L13" s="21">
        <v>837</v>
      </c>
      <c r="M13" s="22">
        <v>819</v>
      </c>
      <c r="N13" s="22"/>
      <c r="O13" s="22">
        <v>970</v>
      </c>
      <c r="P13" s="22">
        <v>891</v>
      </c>
      <c r="Q13" s="22">
        <v>819</v>
      </c>
    </row>
    <row r="14" spans="1:17" x14ac:dyDescent="0.25">
      <c r="A14" s="8" t="s">
        <v>59</v>
      </c>
      <c r="B14" s="21">
        <v>99</v>
      </c>
      <c r="C14" s="21">
        <v>96</v>
      </c>
      <c r="D14" s="21">
        <v>68</v>
      </c>
      <c r="E14" s="22">
        <v>108</v>
      </c>
      <c r="F14" s="21">
        <v>107</v>
      </c>
      <c r="G14" s="21">
        <v>108</v>
      </c>
      <c r="H14" s="21">
        <v>106</v>
      </c>
      <c r="I14" s="22">
        <v>57</v>
      </c>
      <c r="J14" s="21">
        <v>49</v>
      </c>
      <c r="K14" s="21">
        <v>42</v>
      </c>
      <c r="L14" s="21">
        <v>31</v>
      </c>
      <c r="M14" s="22">
        <v>0</v>
      </c>
      <c r="N14" s="22"/>
      <c r="O14" s="22">
        <v>108</v>
      </c>
      <c r="P14" s="22">
        <v>57</v>
      </c>
      <c r="Q14" s="22">
        <v>0</v>
      </c>
    </row>
    <row r="15" spans="1:17" x14ac:dyDescent="0.25">
      <c r="A15" s="8" t="s">
        <v>60</v>
      </c>
      <c r="B15" s="21">
        <v>106</v>
      </c>
      <c r="C15" s="21">
        <v>108</v>
      </c>
      <c r="D15" s="21">
        <v>94</v>
      </c>
      <c r="E15" s="22">
        <v>96</v>
      </c>
      <c r="F15" s="21">
        <v>94</v>
      </c>
      <c r="G15" s="21">
        <v>95</v>
      </c>
      <c r="H15" s="21">
        <v>95</v>
      </c>
      <c r="I15" s="22">
        <v>157</v>
      </c>
      <c r="J15" s="21">
        <v>174</v>
      </c>
      <c r="K15" s="21">
        <v>159</v>
      </c>
      <c r="L15" s="21">
        <v>180</v>
      </c>
      <c r="M15" s="22">
        <v>126</v>
      </c>
      <c r="N15" s="22"/>
      <c r="O15" s="22">
        <v>96</v>
      </c>
      <c r="P15" s="22">
        <v>157</v>
      </c>
      <c r="Q15" s="22">
        <v>126</v>
      </c>
    </row>
    <row r="16" spans="1:17" x14ac:dyDescent="0.25">
      <c r="A16" s="8" t="s">
        <v>61</v>
      </c>
      <c r="B16" s="23">
        <v>344</v>
      </c>
      <c r="C16" s="23">
        <v>328</v>
      </c>
      <c r="D16" s="23">
        <v>321</v>
      </c>
      <c r="E16" s="24">
        <v>4</v>
      </c>
      <c r="F16" s="23">
        <v>2</v>
      </c>
      <c r="G16" s="23">
        <v>1</v>
      </c>
      <c r="H16" s="23">
        <v>1</v>
      </c>
      <c r="I16" s="24">
        <v>2</v>
      </c>
      <c r="J16" s="23">
        <v>0</v>
      </c>
      <c r="K16" s="23">
        <v>0</v>
      </c>
      <c r="L16" s="23">
        <v>0</v>
      </c>
      <c r="M16" s="24">
        <v>0</v>
      </c>
      <c r="N16" s="24"/>
      <c r="O16" s="24">
        <v>4</v>
      </c>
      <c r="P16" s="24">
        <v>2</v>
      </c>
      <c r="Q16" s="24">
        <v>0</v>
      </c>
    </row>
    <row r="17" spans="1:17" ht="15.75" thickBot="1" x14ac:dyDescent="0.3">
      <c r="A17" t="s">
        <v>62</v>
      </c>
      <c r="B17" s="46">
        <v>7964</v>
      </c>
      <c r="C17" s="46">
        <v>7682</v>
      </c>
      <c r="D17" s="46">
        <v>7701</v>
      </c>
      <c r="E17" s="46">
        <v>7587</v>
      </c>
      <c r="F17" s="46">
        <v>7784</v>
      </c>
      <c r="G17" s="46">
        <v>7490</v>
      </c>
      <c r="H17" s="46">
        <v>7521</v>
      </c>
      <c r="I17" s="46">
        <v>7525</v>
      </c>
      <c r="J17" s="46">
        <v>7999</v>
      </c>
      <c r="K17" s="46">
        <v>7801</v>
      </c>
      <c r="L17" s="46">
        <v>7878</v>
      </c>
      <c r="M17" s="46">
        <v>7628</v>
      </c>
      <c r="N17" s="46">
        <v>0</v>
      </c>
      <c r="O17" s="46">
        <v>7587</v>
      </c>
      <c r="P17" s="46">
        <v>7525</v>
      </c>
      <c r="Q17" s="46">
        <v>7628</v>
      </c>
    </row>
    <row r="18" spans="1:17" ht="15.75" thickTop="1" x14ac:dyDescent="0.25">
      <c r="B18" s="21"/>
      <c r="C18" s="21"/>
      <c r="D18" s="21"/>
      <c r="E18" s="22"/>
      <c r="F18" s="21"/>
      <c r="G18" s="21"/>
      <c r="H18" s="21"/>
      <c r="I18" s="22"/>
      <c r="J18" s="21"/>
      <c r="K18" s="21"/>
      <c r="L18" s="21"/>
      <c r="M18" s="22"/>
      <c r="N18" s="22"/>
      <c r="O18" s="22"/>
      <c r="P18" s="22"/>
      <c r="Q18" s="22"/>
    </row>
    <row r="19" spans="1:17" x14ac:dyDescent="0.25">
      <c r="A19" t="s">
        <v>63</v>
      </c>
      <c r="B19" s="21"/>
      <c r="C19" s="21"/>
      <c r="D19" s="21"/>
      <c r="E19" s="22"/>
      <c r="F19" s="21"/>
      <c r="G19" s="21"/>
      <c r="H19" s="21"/>
      <c r="I19" s="22"/>
      <c r="J19" s="21"/>
      <c r="K19" s="21"/>
      <c r="L19" s="21"/>
      <c r="M19" s="22"/>
      <c r="N19" s="22"/>
      <c r="O19" s="22"/>
      <c r="P19" s="22"/>
      <c r="Q19" s="22"/>
    </row>
    <row r="20" spans="1:17" x14ac:dyDescent="0.25">
      <c r="A20" s="8" t="s">
        <v>64</v>
      </c>
      <c r="B20" s="40">
        <v>1606</v>
      </c>
      <c r="C20" s="40">
        <v>1463</v>
      </c>
      <c r="D20" s="40">
        <v>1716</v>
      </c>
      <c r="E20" s="42">
        <v>1634</v>
      </c>
      <c r="F20" s="40">
        <v>1730</v>
      </c>
      <c r="G20" s="40">
        <v>1618</v>
      </c>
      <c r="H20" s="40">
        <v>1600</v>
      </c>
      <c r="I20" s="42">
        <v>1644</v>
      </c>
      <c r="J20" s="40">
        <v>1896</v>
      </c>
      <c r="K20" s="40">
        <v>1737</v>
      </c>
      <c r="L20" s="40">
        <v>1715</v>
      </c>
      <c r="M20" s="42">
        <v>1742</v>
      </c>
      <c r="N20" s="42"/>
      <c r="O20" s="42">
        <v>1634</v>
      </c>
      <c r="P20" s="42">
        <v>1644</v>
      </c>
      <c r="Q20" s="42">
        <v>1742</v>
      </c>
    </row>
    <row r="21" spans="1:17" x14ac:dyDescent="0.25">
      <c r="A21" s="8" t="s">
        <v>65</v>
      </c>
      <c r="B21" s="21">
        <v>247</v>
      </c>
      <c r="C21" s="21">
        <v>246</v>
      </c>
      <c r="D21" s="21">
        <v>272</v>
      </c>
      <c r="E21" s="22">
        <v>283</v>
      </c>
      <c r="F21" s="21">
        <v>279</v>
      </c>
      <c r="G21" s="21">
        <v>274</v>
      </c>
      <c r="H21" s="21">
        <v>259</v>
      </c>
      <c r="I21" s="22">
        <v>341</v>
      </c>
      <c r="J21" s="21">
        <v>326</v>
      </c>
      <c r="K21" s="21">
        <v>328</v>
      </c>
      <c r="L21" s="21">
        <v>251</v>
      </c>
      <c r="M21" s="22">
        <v>260</v>
      </c>
      <c r="N21" s="22"/>
      <c r="O21" s="22">
        <v>283</v>
      </c>
      <c r="P21" s="22">
        <v>341</v>
      </c>
      <c r="Q21" s="22">
        <v>260</v>
      </c>
    </row>
    <row r="22" spans="1:17" x14ac:dyDescent="0.25">
      <c r="A22" s="8" t="s">
        <v>66</v>
      </c>
      <c r="B22" s="21">
        <v>165</v>
      </c>
      <c r="C22" s="21">
        <v>164</v>
      </c>
      <c r="D22" s="21">
        <v>182</v>
      </c>
      <c r="E22" s="22">
        <v>229</v>
      </c>
      <c r="F22" s="21">
        <v>185</v>
      </c>
      <c r="G22" s="21">
        <v>220</v>
      </c>
      <c r="H22" s="21">
        <v>236</v>
      </c>
      <c r="I22" s="22">
        <v>243</v>
      </c>
      <c r="J22" s="21">
        <v>206</v>
      </c>
      <c r="K22" s="21">
        <v>223</v>
      </c>
      <c r="L22" s="21">
        <v>244</v>
      </c>
      <c r="M22" s="22">
        <v>232</v>
      </c>
      <c r="N22" s="22"/>
      <c r="O22" s="22">
        <v>229</v>
      </c>
      <c r="P22" s="22">
        <v>243</v>
      </c>
      <c r="Q22" s="22">
        <v>232</v>
      </c>
    </row>
    <row r="23" spans="1:17" x14ac:dyDescent="0.25">
      <c r="A23" s="8" t="s">
        <v>67</v>
      </c>
      <c r="B23" s="21">
        <v>127</v>
      </c>
      <c r="C23" s="21">
        <v>131</v>
      </c>
      <c r="D23" s="21">
        <v>139</v>
      </c>
      <c r="E23" s="22">
        <v>131</v>
      </c>
      <c r="F23" s="21">
        <v>145</v>
      </c>
      <c r="G23" s="21">
        <v>149</v>
      </c>
      <c r="H23" s="21">
        <v>139</v>
      </c>
      <c r="I23" s="22">
        <v>135</v>
      </c>
      <c r="J23" s="21">
        <v>142</v>
      </c>
      <c r="K23" s="21">
        <v>145</v>
      </c>
      <c r="L23" s="21">
        <v>153</v>
      </c>
      <c r="M23" s="22">
        <v>156</v>
      </c>
      <c r="N23" s="22"/>
      <c r="O23" s="22">
        <v>131</v>
      </c>
      <c r="P23" s="22">
        <v>135</v>
      </c>
      <c r="Q23" s="22">
        <v>156</v>
      </c>
    </row>
    <row r="24" spans="1:17" x14ac:dyDescent="0.25">
      <c r="A24" s="8" t="s">
        <v>68</v>
      </c>
      <c r="B24" s="21">
        <v>34</v>
      </c>
      <c r="C24" s="21">
        <v>32</v>
      </c>
      <c r="D24" s="21">
        <v>33</v>
      </c>
      <c r="E24" s="22">
        <v>83</v>
      </c>
      <c r="F24" s="21">
        <v>25</v>
      </c>
      <c r="G24" s="21">
        <v>25</v>
      </c>
      <c r="H24" s="21">
        <v>24</v>
      </c>
      <c r="I24" s="22">
        <v>120</v>
      </c>
      <c r="J24" s="21">
        <v>121</v>
      </c>
      <c r="K24" s="21">
        <v>122</v>
      </c>
      <c r="L24" s="21">
        <v>26</v>
      </c>
      <c r="M24" s="22">
        <v>27</v>
      </c>
      <c r="N24" s="22"/>
      <c r="O24" s="22">
        <v>83</v>
      </c>
      <c r="P24" s="22">
        <v>120</v>
      </c>
      <c r="Q24" s="22">
        <v>27</v>
      </c>
    </row>
    <row r="25" spans="1:17" x14ac:dyDescent="0.25">
      <c r="A25" s="8" t="s">
        <v>69</v>
      </c>
      <c r="B25" s="23">
        <v>101</v>
      </c>
      <c r="C25" s="23">
        <v>123</v>
      </c>
      <c r="D25" s="23">
        <v>136</v>
      </c>
      <c r="E25" s="24">
        <v>10</v>
      </c>
      <c r="F25" s="23">
        <v>10</v>
      </c>
      <c r="G25" s="23">
        <v>8</v>
      </c>
      <c r="H25" s="23">
        <v>7</v>
      </c>
      <c r="I25" s="24">
        <v>4</v>
      </c>
      <c r="J25" s="23">
        <v>0</v>
      </c>
      <c r="K25" s="23">
        <v>0</v>
      </c>
      <c r="L25" s="23">
        <v>0</v>
      </c>
      <c r="M25" s="24">
        <v>0</v>
      </c>
      <c r="N25" s="24"/>
      <c r="O25" s="24">
        <v>10</v>
      </c>
      <c r="P25" s="24">
        <v>4</v>
      </c>
      <c r="Q25" s="24">
        <v>0</v>
      </c>
    </row>
    <row r="26" spans="1:17" x14ac:dyDescent="0.25">
      <c r="A26" t="s">
        <v>70</v>
      </c>
      <c r="B26" s="22">
        <v>2280</v>
      </c>
      <c r="C26" s="22">
        <v>2159</v>
      </c>
      <c r="D26" s="22">
        <v>2478</v>
      </c>
      <c r="E26" s="22">
        <v>2370</v>
      </c>
      <c r="F26" s="22">
        <v>2374</v>
      </c>
      <c r="G26" s="22">
        <v>2294</v>
      </c>
      <c r="H26" s="22">
        <v>2265</v>
      </c>
      <c r="I26" s="22">
        <v>2487</v>
      </c>
      <c r="J26" s="22">
        <v>2691</v>
      </c>
      <c r="K26" s="22">
        <v>2555</v>
      </c>
      <c r="L26" s="22">
        <v>2389</v>
      </c>
      <c r="M26" s="22">
        <v>2417</v>
      </c>
      <c r="N26" s="22">
        <v>0</v>
      </c>
      <c r="O26" s="22">
        <v>2370</v>
      </c>
      <c r="P26" s="22">
        <v>2487</v>
      </c>
      <c r="Q26" s="22">
        <v>2417</v>
      </c>
    </row>
    <row r="27" spans="1:17" x14ac:dyDescent="0.25">
      <c r="A27" s="8" t="s">
        <v>71</v>
      </c>
      <c r="B27" s="21">
        <v>3051</v>
      </c>
      <c r="C27" s="21">
        <v>2917</v>
      </c>
      <c r="D27" s="21">
        <v>2542</v>
      </c>
      <c r="E27" s="22">
        <v>2427</v>
      </c>
      <c r="F27" s="21">
        <v>2621</v>
      </c>
      <c r="G27" s="21">
        <v>2374</v>
      </c>
      <c r="H27" s="21">
        <v>2314</v>
      </c>
      <c r="I27" s="22">
        <v>2175</v>
      </c>
      <c r="J27" s="21">
        <v>2376</v>
      </c>
      <c r="K27" s="21">
        <v>2309</v>
      </c>
      <c r="L27" s="21">
        <v>2377</v>
      </c>
      <c r="M27" s="22">
        <v>2109</v>
      </c>
      <c r="N27" s="22"/>
      <c r="O27" s="22">
        <v>2427</v>
      </c>
      <c r="P27" s="22">
        <v>2175</v>
      </c>
      <c r="Q27" s="22">
        <v>2109</v>
      </c>
    </row>
    <row r="28" spans="1:17" x14ac:dyDescent="0.25">
      <c r="A28" s="8" t="s">
        <v>72</v>
      </c>
      <c r="B28" s="21">
        <v>950</v>
      </c>
      <c r="C28" s="21">
        <v>968</v>
      </c>
      <c r="D28" s="21">
        <v>877</v>
      </c>
      <c r="E28" s="22">
        <v>874</v>
      </c>
      <c r="F28" s="21">
        <v>889</v>
      </c>
      <c r="G28" s="21">
        <v>895</v>
      </c>
      <c r="H28" s="21">
        <v>977</v>
      </c>
      <c r="I28" s="22">
        <v>962</v>
      </c>
      <c r="J28" s="21">
        <v>988</v>
      </c>
      <c r="K28" s="21">
        <v>988</v>
      </c>
      <c r="L28" s="21">
        <v>1084</v>
      </c>
      <c r="M28" s="22">
        <v>1067</v>
      </c>
      <c r="N28" s="22"/>
      <c r="O28" s="22">
        <v>874</v>
      </c>
      <c r="P28" s="22">
        <v>962</v>
      </c>
      <c r="Q28" s="22">
        <v>1067</v>
      </c>
    </row>
    <row r="29" spans="1:17" x14ac:dyDescent="0.25">
      <c r="A29" s="8" t="s">
        <v>73</v>
      </c>
      <c r="B29" s="21">
        <v>69</v>
      </c>
      <c r="C29" s="21">
        <v>57</v>
      </c>
      <c r="D29" s="21">
        <v>146</v>
      </c>
      <c r="E29" s="22">
        <v>143</v>
      </c>
      <c r="F29" s="21">
        <v>138</v>
      </c>
      <c r="G29" s="21">
        <v>134</v>
      </c>
      <c r="H29" s="21">
        <v>133</v>
      </c>
      <c r="I29" s="22">
        <v>35</v>
      </c>
      <c r="J29" s="21">
        <v>32</v>
      </c>
      <c r="K29" s="21">
        <v>30</v>
      </c>
      <c r="L29" s="21">
        <v>27</v>
      </c>
      <c r="M29" s="22">
        <v>23</v>
      </c>
      <c r="N29" s="22"/>
      <c r="O29" s="22">
        <v>143</v>
      </c>
      <c r="P29" s="22">
        <v>35</v>
      </c>
      <c r="Q29" s="22">
        <v>23</v>
      </c>
    </row>
    <row r="30" spans="1:17" x14ac:dyDescent="0.25">
      <c r="A30" s="8" t="s">
        <v>74</v>
      </c>
      <c r="B30" s="21">
        <v>221</v>
      </c>
      <c r="C30" s="21">
        <v>205</v>
      </c>
      <c r="D30" s="21">
        <v>191</v>
      </c>
      <c r="E30" s="22">
        <v>292</v>
      </c>
      <c r="F30" s="21">
        <v>275</v>
      </c>
      <c r="G30" s="21">
        <v>255</v>
      </c>
      <c r="H30" s="21">
        <v>237</v>
      </c>
      <c r="I30" s="22">
        <v>53</v>
      </c>
      <c r="J30" s="21">
        <v>51</v>
      </c>
      <c r="K30" s="21">
        <v>21</v>
      </c>
      <c r="L30" s="21">
        <v>20</v>
      </c>
      <c r="M30" s="22">
        <v>18</v>
      </c>
      <c r="N30" s="22"/>
      <c r="O30" s="22">
        <v>292</v>
      </c>
      <c r="P30" s="22">
        <v>53</v>
      </c>
      <c r="Q30" s="22">
        <v>18</v>
      </c>
    </row>
    <row r="31" spans="1:17" x14ac:dyDescent="0.25">
      <c r="A31" s="8" t="s">
        <v>59</v>
      </c>
      <c r="B31" s="21">
        <v>1</v>
      </c>
      <c r="C31" s="21">
        <v>1</v>
      </c>
      <c r="D31" s="21">
        <v>1</v>
      </c>
      <c r="E31" s="22">
        <v>0</v>
      </c>
      <c r="F31" s="21">
        <v>0</v>
      </c>
      <c r="G31" s="21">
        <v>0</v>
      </c>
      <c r="H31" s="21">
        <v>0</v>
      </c>
      <c r="I31" s="21">
        <v>0</v>
      </c>
      <c r="J31" s="21">
        <v>0</v>
      </c>
      <c r="K31" s="21">
        <v>0</v>
      </c>
      <c r="L31" s="21">
        <v>0</v>
      </c>
      <c r="M31" s="21">
        <v>8</v>
      </c>
      <c r="N31" s="21"/>
      <c r="O31" s="21">
        <v>0</v>
      </c>
      <c r="P31" s="21">
        <v>0</v>
      </c>
      <c r="Q31" s="21">
        <v>8</v>
      </c>
    </row>
    <row r="32" spans="1:17" x14ac:dyDescent="0.25">
      <c r="A32" s="8" t="s">
        <v>75</v>
      </c>
      <c r="B32" s="26">
        <v>267</v>
      </c>
      <c r="C32" s="26">
        <v>275</v>
      </c>
      <c r="D32" s="26">
        <v>289</v>
      </c>
      <c r="E32" s="27">
        <v>337</v>
      </c>
      <c r="F32" s="26">
        <v>339</v>
      </c>
      <c r="G32" s="26">
        <v>309</v>
      </c>
      <c r="H32" s="26">
        <v>294</v>
      </c>
      <c r="I32" s="27">
        <v>299</v>
      </c>
      <c r="J32" s="26">
        <v>274</v>
      </c>
      <c r="K32" s="26">
        <v>215</v>
      </c>
      <c r="L32" s="26">
        <v>197</v>
      </c>
      <c r="M32" s="27">
        <v>194</v>
      </c>
      <c r="N32" s="27"/>
      <c r="O32" s="27">
        <v>337</v>
      </c>
      <c r="P32" s="27">
        <v>299</v>
      </c>
      <c r="Q32" s="27">
        <v>194</v>
      </c>
    </row>
    <row r="33" spans="1:17" x14ac:dyDescent="0.25">
      <c r="A33" s="8" t="s">
        <v>76</v>
      </c>
      <c r="B33" s="23">
        <v>1</v>
      </c>
      <c r="C33" s="23">
        <v>1</v>
      </c>
      <c r="D33" s="23">
        <v>9</v>
      </c>
      <c r="E33" s="24">
        <v>2</v>
      </c>
      <c r="F33" s="23">
        <v>0</v>
      </c>
      <c r="G33" s="23">
        <v>0</v>
      </c>
      <c r="H33" s="23">
        <v>0</v>
      </c>
      <c r="I33" s="24">
        <v>0</v>
      </c>
      <c r="J33" s="23">
        <v>0</v>
      </c>
      <c r="K33" s="23">
        <v>0</v>
      </c>
      <c r="L33" s="23">
        <v>0</v>
      </c>
      <c r="M33" s="24">
        <v>0</v>
      </c>
      <c r="N33" s="24"/>
      <c r="O33" s="24">
        <v>2</v>
      </c>
      <c r="P33" s="24">
        <v>0</v>
      </c>
      <c r="Q33" s="24">
        <v>0</v>
      </c>
    </row>
    <row r="34" spans="1:17" x14ac:dyDescent="0.25">
      <c r="A34" s="6" t="s">
        <v>77</v>
      </c>
      <c r="B34" s="25">
        <v>6840</v>
      </c>
      <c r="C34" s="25">
        <v>6583</v>
      </c>
      <c r="D34" s="25">
        <v>6533</v>
      </c>
      <c r="E34" s="25">
        <v>6445</v>
      </c>
      <c r="F34" s="25">
        <v>6636</v>
      </c>
      <c r="G34" s="25">
        <v>6261</v>
      </c>
      <c r="H34" s="25">
        <v>6220</v>
      </c>
      <c r="I34" s="25">
        <v>6011</v>
      </c>
      <c r="J34" s="25">
        <v>6412</v>
      </c>
      <c r="K34" s="25">
        <v>6118</v>
      </c>
      <c r="L34" s="25">
        <v>6094</v>
      </c>
      <c r="M34" s="25">
        <v>5836</v>
      </c>
      <c r="N34" s="25">
        <v>0</v>
      </c>
      <c r="O34" s="25">
        <v>6445</v>
      </c>
      <c r="P34" s="25">
        <v>6011</v>
      </c>
      <c r="Q34" s="25">
        <v>5836</v>
      </c>
    </row>
    <row r="35" spans="1:17" x14ac:dyDescent="0.25">
      <c r="B35" s="21"/>
      <c r="C35" s="21"/>
      <c r="D35" s="21"/>
      <c r="E35" s="22"/>
      <c r="F35" s="21"/>
      <c r="G35" s="21"/>
      <c r="H35" s="21"/>
      <c r="I35" s="22"/>
      <c r="J35" s="21"/>
      <c r="K35" s="21"/>
      <c r="L35" s="21"/>
      <c r="M35" s="22"/>
      <c r="N35" s="22"/>
      <c r="O35" s="22"/>
      <c r="P35" s="22"/>
      <c r="Q35" s="22"/>
    </row>
    <row r="36" spans="1:17" x14ac:dyDescent="0.25">
      <c r="A36" t="s">
        <v>78</v>
      </c>
      <c r="B36" s="21"/>
      <c r="C36" s="21"/>
      <c r="D36" s="21"/>
      <c r="E36" s="22"/>
      <c r="F36" s="21"/>
      <c r="G36" s="21"/>
      <c r="H36" s="21"/>
      <c r="I36" s="22"/>
      <c r="J36" s="21"/>
      <c r="K36" s="21"/>
      <c r="L36" s="21"/>
      <c r="M36" s="22"/>
      <c r="N36" s="22"/>
      <c r="O36" s="22"/>
      <c r="P36" s="22"/>
      <c r="Q36" s="22"/>
    </row>
    <row r="37" spans="1:17" x14ac:dyDescent="0.25">
      <c r="A37" s="18" t="s">
        <v>79</v>
      </c>
      <c r="B37" s="21">
        <v>0</v>
      </c>
      <c r="C37" s="21">
        <v>0</v>
      </c>
      <c r="D37" s="21">
        <v>0</v>
      </c>
      <c r="E37" s="22">
        <v>0</v>
      </c>
      <c r="F37" s="21">
        <v>0</v>
      </c>
      <c r="G37" s="21">
        <v>0</v>
      </c>
      <c r="H37" s="21">
        <v>0</v>
      </c>
      <c r="I37" s="22">
        <v>0</v>
      </c>
      <c r="J37" s="21">
        <v>0</v>
      </c>
      <c r="K37" s="21">
        <v>0</v>
      </c>
      <c r="L37" s="21">
        <v>0</v>
      </c>
      <c r="M37" s="22">
        <v>0</v>
      </c>
      <c r="N37" s="22"/>
      <c r="O37" s="22">
        <v>0</v>
      </c>
      <c r="P37" s="22">
        <v>0</v>
      </c>
      <c r="Q37" s="22">
        <v>0</v>
      </c>
    </row>
    <row r="38" spans="1:17" x14ac:dyDescent="0.25">
      <c r="A38" s="18" t="s">
        <v>80</v>
      </c>
      <c r="B38" s="21">
        <v>1</v>
      </c>
      <c r="C38" s="21">
        <v>1</v>
      </c>
      <c r="D38" s="21">
        <v>1</v>
      </c>
      <c r="E38" s="22">
        <v>1</v>
      </c>
      <c r="F38" s="21">
        <v>1</v>
      </c>
      <c r="G38" s="21">
        <v>1</v>
      </c>
      <c r="H38" s="21">
        <v>1</v>
      </c>
      <c r="I38" s="22">
        <v>1</v>
      </c>
      <c r="J38" s="21">
        <v>1</v>
      </c>
      <c r="K38" s="21">
        <v>1</v>
      </c>
      <c r="L38" s="21">
        <v>1</v>
      </c>
      <c r="M38" s="22">
        <v>1</v>
      </c>
      <c r="N38" s="22"/>
      <c r="O38" s="22">
        <v>1</v>
      </c>
      <c r="P38" s="22">
        <v>1</v>
      </c>
      <c r="Q38" s="22">
        <v>1</v>
      </c>
    </row>
    <row r="39" spans="1:17" x14ac:dyDescent="0.25">
      <c r="A39" s="8" t="s">
        <v>81</v>
      </c>
      <c r="B39" s="21">
        <v>533</v>
      </c>
      <c r="C39" s="21">
        <v>536</v>
      </c>
      <c r="D39" s="21">
        <v>559</v>
      </c>
      <c r="E39" s="22">
        <v>569</v>
      </c>
      <c r="F39" s="21">
        <v>572</v>
      </c>
      <c r="G39" s="21">
        <v>581</v>
      </c>
      <c r="H39" s="21">
        <v>588</v>
      </c>
      <c r="I39" s="22">
        <v>599</v>
      </c>
      <c r="J39" s="21">
        <v>582</v>
      </c>
      <c r="K39" s="21">
        <v>596</v>
      </c>
      <c r="L39" s="21">
        <v>599</v>
      </c>
      <c r="M39" s="22">
        <v>608</v>
      </c>
      <c r="N39" s="22"/>
      <c r="O39" s="22">
        <v>569</v>
      </c>
      <c r="P39" s="22">
        <v>599</v>
      </c>
      <c r="Q39" s="22">
        <v>608</v>
      </c>
    </row>
    <row r="40" spans="1:17" x14ac:dyDescent="0.25">
      <c r="A40" s="8" t="s">
        <v>82</v>
      </c>
      <c r="B40" s="21">
        <v>-24</v>
      </c>
      <c r="C40" s="21">
        <v>-24</v>
      </c>
      <c r="D40" s="21">
        <v>-24</v>
      </c>
      <c r="E40" s="22">
        <v>-24</v>
      </c>
      <c r="F40" s="21">
        <v>-24</v>
      </c>
      <c r="G40" s="21">
        <v>-24</v>
      </c>
      <c r="H40" s="21">
        <v>-24</v>
      </c>
      <c r="I40" s="22">
        <v>-24</v>
      </c>
      <c r="J40" s="21">
        <v>-24</v>
      </c>
      <c r="K40" s="21">
        <v>-24</v>
      </c>
      <c r="L40" s="21">
        <v>-24</v>
      </c>
      <c r="M40" s="22">
        <v>-24</v>
      </c>
      <c r="N40" s="22"/>
      <c r="O40" s="22">
        <v>-24</v>
      </c>
      <c r="P40" s="22">
        <v>-24</v>
      </c>
      <c r="Q40" s="22">
        <v>-24</v>
      </c>
    </row>
    <row r="41" spans="1:17" x14ac:dyDescent="0.25">
      <c r="A41" s="8" t="s">
        <v>83</v>
      </c>
      <c r="B41" s="21">
        <v>-112</v>
      </c>
      <c r="C41" s="21">
        <v>-109</v>
      </c>
      <c r="D41" s="21">
        <v>-152</v>
      </c>
      <c r="E41" s="22">
        <v>-239</v>
      </c>
      <c r="F41" s="21">
        <v>-226</v>
      </c>
      <c r="G41" s="21">
        <v>-214</v>
      </c>
      <c r="H41" s="21">
        <v>-197</v>
      </c>
      <c r="I41" s="22">
        <v>-39</v>
      </c>
      <c r="J41" s="21">
        <v>-24</v>
      </c>
      <c r="K41" s="21">
        <v>-9</v>
      </c>
      <c r="L41" s="21">
        <v>22</v>
      </c>
      <c r="M41" s="22">
        <v>-20</v>
      </c>
      <c r="N41" s="22"/>
      <c r="O41" s="22">
        <v>-239</v>
      </c>
      <c r="P41" s="22">
        <v>-39</v>
      </c>
      <c r="Q41" s="22">
        <v>-20</v>
      </c>
    </row>
    <row r="42" spans="1:17" x14ac:dyDescent="0.25">
      <c r="A42" s="8" t="s">
        <v>84</v>
      </c>
      <c r="B42" s="23">
        <v>729</v>
      </c>
      <c r="C42" s="23">
        <v>698</v>
      </c>
      <c r="D42" s="23">
        <v>786</v>
      </c>
      <c r="E42" s="24">
        <v>838</v>
      </c>
      <c r="F42" s="23">
        <v>827</v>
      </c>
      <c r="G42" s="23">
        <v>886</v>
      </c>
      <c r="H42" s="23">
        <v>934</v>
      </c>
      <c r="I42" s="24">
        <v>978</v>
      </c>
      <c r="J42" s="23">
        <v>1054</v>
      </c>
      <c r="K42" s="23">
        <v>1120</v>
      </c>
      <c r="L42" s="23">
        <v>1187</v>
      </c>
      <c r="M42" s="24">
        <v>1226</v>
      </c>
      <c r="N42" s="24"/>
      <c r="O42" s="24">
        <v>838</v>
      </c>
      <c r="P42" s="24">
        <v>978</v>
      </c>
      <c r="Q42" s="24">
        <v>1226</v>
      </c>
    </row>
    <row r="43" spans="1:17" x14ac:dyDescent="0.25">
      <c r="A43" s="6" t="s">
        <v>85</v>
      </c>
      <c r="B43" s="22">
        <v>1127</v>
      </c>
      <c r="C43" s="22">
        <v>1102</v>
      </c>
      <c r="D43" s="22">
        <v>1170</v>
      </c>
      <c r="E43" s="22">
        <v>1145</v>
      </c>
      <c r="F43" s="22">
        <v>1150</v>
      </c>
      <c r="G43" s="22">
        <v>1230</v>
      </c>
      <c r="H43" s="22">
        <v>1302</v>
      </c>
      <c r="I43" s="22">
        <v>1515</v>
      </c>
      <c r="J43" s="22">
        <v>1589</v>
      </c>
      <c r="K43" s="22">
        <v>1684</v>
      </c>
      <c r="L43" s="22">
        <v>1785</v>
      </c>
      <c r="M43" s="22">
        <v>1791</v>
      </c>
      <c r="N43" s="22">
        <v>0</v>
      </c>
      <c r="O43" s="22">
        <v>1145</v>
      </c>
      <c r="P43" s="22">
        <v>1515</v>
      </c>
      <c r="Q43" s="22">
        <v>1791</v>
      </c>
    </row>
    <row r="44" spans="1:17" x14ac:dyDescent="0.25">
      <c r="A44" s="8" t="s">
        <v>86</v>
      </c>
      <c r="B44" s="23">
        <v>-3</v>
      </c>
      <c r="C44" s="23">
        <v>-3</v>
      </c>
      <c r="D44" s="23">
        <v>-2</v>
      </c>
      <c r="E44" s="24">
        <v>-3</v>
      </c>
      <c r="F44" s="23">
        <v>-2</v>
      </c>
      <c r="G44" s="23">
        <v>-1</v>
      </c>
      <c r="H44" s="23">
        <v>-1</v>
      </c>
      <c r="I44" s="24">
        <v>-1</v>
      </c>
      <c r="J44" s="23">
        <v>-2</v>
      </c>
      <c r="K44" s="23">
        <v>-1</v>
      </c>
      <c r="L44" s="23">
        <v>-1</v>
      </c>
      <c r="M44" s="24">
        <v>1</v>
      </c>
      <c r="N44" s="24"/>
      <c r="O44" s="24">
        <v>-3</v>
      </c>
      <c r="P44" s="24">
        <v>-1</v>
      </c>
      <c r="Q44" s="24">
        <v>1</v>
      </c>
    </row>
    <row r="45" spans="1:17" x14ac:dyDescent="0.25">
      <c r="A45" t="s">
        <v>87</v>
      </c>
      <c r="B45" s="22">
        <v>1124</v>
      </c>
      <c r="C45" s="22">
        <v>1099</v>
      </c>
      <c r="D45" s="22">
        <v>1168</v>
      </c>
      <c r="E45" s="22">
        <v>1142</v>
      </c>
      <c r="F45" s="22">
        <v>1148</v>
      </c>
      <c r="G45" s="22">
        <v>1229</v>
      </c>
      <c r="H45" s="22">
        <v>1301</v>
      </c>
      <c r="I45" s="22">
        <v>1514</v>
      </c>
      <c r="J45" s="22">
        <v>1587</v>
      </c>
      <c r="K45" s="22">
        <v>1683</v>
      </c>
      <c r="L45" s="22">
        <v>1784</v>
      </c>
      <c r="M45" s="22">
        <v>1792</v>
      </c>
      <c r="N45" s="22">
        <v>0</v>
      </c>
      <c r="O45" s="22">
        <v>1142</v>
      </c>
      <c r="P45" s="22">
        <v>1514</v>
      </c>
      <c r="Q45" s="22">
        <v>1792</v>
      </c>
    </row>
    <row r="46" spans="1:17" ht="15.75" thickBot="1" x14ac:dyDescent="0.3">
      <c r="A46" t="s">
        <v>88</v>
      </c>
      <c r="B46" s="46">
        <v>7964</v>
      </c>
      <c r="C46" s="46">
        <v>7682</v>
      </c>
      <c r="D46" s="46">
        <v>7701</v>
      </c>
      <c r="E46" s="46">
        <v>7587</v>
      </c>
      <c r="F46" s="46">
        <v>7784</v>
      </c>
      <c r="G46" s="46">
        <v>7490</v>
      </c>
      <c r="H46" s="46">
        <v>7521</v>
      </c>
      <c r="I46" s="46">
        <v>7525</v>
      </c>
      <c r="J46" s="46">
        <v>7999</v>
      </c>
      <c r="K46" s="46">
        <v>7801</v>
      </c>
      <c r="L46" s="46">
        <v>7878</v>
      </c>
      <c r="M46" s="46">
        <v>7628</v>
      </c>
      <c r="N46" s="46">
        <v>0</v>
      </c>
      <c r="O46" s="46">
        <v>7587</v>
      </c>
      <c r="P46" s="46">
        <v>7525</v>
      </c>
      <c r="Q46" s="46">
        <v>7628</v>
      </c>
    </row>
    <row r="47" spans="1:17" ht="15.75" thickTop="1" x14ac:dyDescent="0.25">
      <c r="E47"/>
      <c r="M47"/>
    </row>
    <row r="48" spans="1:17" x14ac:dyDescent="0.25">
      <c r="M48"/>
    </row>
    <row r="49" spans="1:17" x14ac:dyDescent="0.25">
      <c r="A49" s="87" t="s">
        <v>226</v>
      </c>
      <c r="B49" s="87"/>
      <c r="C49" s="87"/>
      <c r="D49" s="87"/>
      <c r="E49" s="87"/>
      <c r="F49" s="87"/>
      <c r="G49" s="87"/>
      <c r="H49" s="87"/>
      <c r="I49" s="87"/>
      <c r="J49" s="87"/>
      <c r="K49" s="87"/>
      <c r="L49" s="87"/>
      <c r="M49" s="87"/>
      <c r="N49" s="87"/>
      <c r="O49" s="87"/>
      <c r="P49" s="87"/>
      <c r="Q49" s="87"/>
    </row>
    <row r="50" spans="1:17" x14ac:dyDescent="0.25">
      <c r="A50" s="87"/>
      <c r="B50" s="87"/>
      <c r="C50" s="87"/>
      <c r="D50" s="87"/>
      <c r="E50" s="87"/>
      <c r="F50" s="87"/>
      <c r="G50" s="87"/>
      <c r="H50" s="87"/>
      <c r="I50" s="87"/>
      <c r="J50" s="87"/>
      <c r="K50" s="87"/>
      <c r="L50" s="87"/>
      <c r="M50" s="87"/>
      <c r="N50" s="87"/>
      <c r="O50" s="87"/>
      <c r="P50" s="87"/>
      <c r="Q50" s="87"/>
    </row>
    <row r="51" spans="1:17" x14ac:dyDescent="0.25">
      <c r="A51" s="87" t="s">
        <v>230</v>
      </c>
      <c r="B51" s="87"/>
      <c r="C51" s="87"/>
      <c r="D51" s="87"/>
      <c r="E51" s="87"/>
      <c r="F51" s="87"/>
      <c r="G51" s="87"/>
      <c r="H51" s="87"/>
      <c r="I51" s="87"/>
      <c r="J51" s="87"/>
      <c r="K51" s="87"/>
      <c r="L51" s="87"/>
      <c r="M51" s="87"/>
      <c r="N51" s="87"/>
      <c r="O51" s="87"/>
      <c r="P51" s="87"/>
      <c r="Q51" s="87"/>
    </row>
    <row r="52" spans="1:17" x14ac:dyDescent="0.25">
      <c r="A52" s="87"/>
      <c r="B52" s="87"/>
      <c r="C52" s="87"/>
      <c r="D52" s="87"/>
      <c r="E52" s="87"/>
      <c r="F52" s="87"/>
      <c r="G52" s="87"/>
      <c r="H52" s="87"/>
      <c r="I52" s="87"/>
      <c r="J52" s="87"/>
      <c r="K52" s="87"/>
      <c r="L52" s="87"/>
      <c r="M52" s="87"/>
      <c r="N52" s="87"/>
      <c r="O52" s="87"/>
      <c r="P52" s="87"/>
      <c r="Q52" s="87"/>
    </row>
    <row r="53" spans="1:17" s="80" customFormat="1" ht="14.25" customHeight="1" x14ac:dyDescent="0.25">
      <c r="A53" s="88" t="s">
        <v>231</v>
      </c>
      <c r="B53" s="88"/>
      <c r="C53" s="88"/>
      <c r="D53" s="88"/>
      <c r="E53" s="88"/>
      <c r="F53" s="88"/>
      <c r="G53" s="88"/>
      <c r="H53" s="88"/>
      <c r="I53" s="88"/>
      <c r="J53" s="88"/>
      <c r="K53" s="88"/>
      <c r="L53" s="88"/>
      <c r="M53" s="88"/>
      <c r="N53" s="88"/>
      <c r="O53" s="88"/>
      <c r="P53" s="88"/>
      <c r="Q53" s="88"/>
    </row>
    <row r="54" spans="1:17" x14ac:dyDescent="0.25">
      <c r="A54" s="88"/>
      <c r="B54" s="88"/>
      <c r="C54" s="88"/>
      <c r="D54" s="88"/>
      <c r="E54" s="88"/>
      <c r="F54" s="88"/>
      <c r="G54" s="88"/>
      <c r="H54" s="88"/>
      <c r="I54" s="88"/>
      <c r="J54" s="88"/>
      <c r="K54" s="88"/>
      <c r="L54" s="88"/>
      <c r="M54" s="88"/>
      <c r="N54" s="88"/>
      <c r="O54" s="88"/>
      <c r="P54" s="88"/>
      <c r="Q54" s="88"/>
    </row>
  </sheetData>
  <mergeCells count="3">
    <mergeCell ref="A49:Q50"/>
    <mergeCell ref="A51:Q52"/>
    <mergeCell ref="A53:Q54"/>
  </mergeCells>
  <pageMargins left="0.7" right="0.7" top="0.75" bottom="0.75" header="0.3" footer="0.3"/>
  <pageSetup scale="52" orientation="landscape" r:id="rId1"/>
  <colBreaks count="1" manualBreakCount="1">
    <brk id="1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CB1E-B6FB-42E5-8B13-79068C413532}">
  <sheetPr>
    <pageSetUpPr fitToPage="1"/>
  </sheetPr>
  <dimension ref="A1:Q57"/>
  <sheetViews>
    <sheetView showGridLines="0" view="pageBreakPreview" zoomScale="85" zoomScaleNormal="70" zoomScaleSheetLayoutView="85" workbookViewId="0">
      <pane xSplit="1" ySplit="2" topLeftCell="B21" activePane="bottomRight" state="frozen"/>
      <selection pane="topRight" activeCell="B1" sqref="B1"/>
      <selection pane="bottomLeft" activeCell="A3" sqref="A3"/>
      <selection pane="bottomRight" activeCell="O32" sqref="O32"/>
    </sheetView>
  </sheetViews>
  <sheetFormatPr defaultRowHeight="15" x14ac:dyDescent="0.25"/>
  <cols>
    <col min="1" max="1" width="90.85546875" customWidth="1"/>
    <col min="2" max="2" width="13.140625" style="7" customWidth="1"/>
    <col min="3" max="5" width="13.5703125" style="7" customWidth="1"/>
    <col min="6" max="6" width="10.140625" style="7" customWidth="1"/>
    <col min="7" max="9" width="10.42578125" style="7" customWidth="1"/>
    <col min="10" max="10" width="11" style="7" customWidth="1"/>
    <col min="11" max="13" width="11.42578125" style="7" customWidth="1"/>
    <col min="14" max="14" width="1.28515625" customWidth="1"/>
    <col min="15" max="15" width="11.140625" customWidth="1"/>
    <col min="16" max="16" width="11.42578125" customWidth="1"/>
    <col min="17" max="17" width="11.140625" customWidth="1"/>
  </cols>
  <sheetData>
    <row r="1" spans="1:17" ht="17.25" x14ac:dyDescent="0.25">
      <c r="A1" s="1" t="s">
        <v>241</v>
      </c>
      <c r="B1" s="2"/>
      <c r="C1" s="2"/>
      <c r="D1" s="2"/>
      <c r="E1" s="2"/>
      <c r="F1" s="2"/>
      <c r="G1" s="2"/>
      <c r="H1" s="2"/>
      <c r="I1" s="2"/>
      <c r="J1" s="2"/>
      <c r="K1" s="2"/>
      <c r="L1" s="2"/>
      <c r="M1" s="2"/>
      <c r="N1" s="1"/>
      <c r="O1" s="1"/>
      <c r="P1" s="1"/>
      <c r="Q1" s="1"/>
    </row>
    <row r="2" spans="1:17" ht="17.25" x14ac:dyDescent="0.25">
      <c r="A2" s="1" t="s">
        <v>0</v>
      </c>
      <c r="B2" s="2" t="s">
        <v>221</v>
      </c>
      <c r="C2" s="2" t="s">
        <v>222</v>
      </c>
      <c r="D2" s="2" t="s">
        <v>223</v>
      </c>
      <c r="E2" s="2" t="s">
        <v>235</v>
      </c>
      <c r="F2" s="2" t="s">
        <v>5</v>
      </c>
      <c r="G2" s="2" t="s">
        <v>6</v>
      </c>
      <c r="H2" s="2" t="s">
        <v>7</v>
      </c>
      <c r="I2" s="2" t="s">
        <v>8</v>
      </c>
      <c r="J2" s="2" t="s">
        <v>9</v>
      </c>
      <c r="K2" s="2" t="s">
        <v>10</v>
      </c>
      <c r="L2" s="2" t="s">
        <v>11</v>
      </c>
      <c r="M2" s="2" t="s">
        <v>12</v>
      </c>
      <c r="N2" s="1"/>
      <c r="O2" s="2" t="s">
        <v>13</v>
      </c>
      <c r="P2" s="2" t="s">
        <v>14</v>
      </c>
      <c r="Q2" s="2" t="s">
        <v>15</v>
      </c>
    </row>
    <row r="3" spans="1:17" x14ac:dyDescent="0.25">
      <c r="A3" s="6" t="s">
        <v>89</v>
      </c>
      <c r="B3" s="26"/>
      <c r="C3" s="26"/>
      <c r="D3" s="26"/>
      <c r="E3" s="26"/>
      <c r="F3" s="26"/>
      <c r="G3" s="26"/>
      <c r="H3" s="26"/>
      <c r="I3" s="26"/>
      <c r="J3" s="26"/>
      <c r="K3" s="26"/>
      <c r="L3" s="26"/>
      <c r="M3" s="26"/>
      <c r="N3" s="26"/>
      <c r="O3" s="26"/>
      <c r="P3" s="26"/>
      <c r="Q3" s="26"/>
    </row>
    <row r="4" spans="1:17" x14ac:dyDescent="0.25">
      <c r="A4" s="8" t="s">
        <v>232</v>
      </c>
      <c r="B4" s="50">
        <v>-383</v>
      </c>
      <c r="C4" s="50">
        <v>-30</v>
      </c>
      <c r="D4" s="50">
        <v>90</v>
      </c>
      <c r="E4" s="50">
        <v>54</v>
      </c>
      <c r="F4" s="50">
        <v>0</v>
      </c>
      <c r="G4" s="50">
        <v>61</v>
      </c>
      <c r="H4" s="50">
        <v>50</v>
      </c>
      <c r="I4" s="50">
        <v>44</v>
      </c>
      <c r="J4" s="50">
        <v>77</v>
      </c>
      <c r="K4" s="50">
        <v>68</v>
      </c>
      <c r="L4" s="50">
        <v>68</v>
      </c>
      <c r="M4" s="50">
        <v>41</v>
      </c>
      <c r="N4" s="26"/>
      <c r="O4" s="78">
        <v>-269</v>
      </c>
      <c r="P4" s="50">
        <v>155</v>
      </c>
      <c r="Q4" s="50">
        <v>254</v>
      </c>
    </row>
    <row r="5" spans="1:17" x14ac:dyDescent="0.25">
      <c r="A5" s="8" t="s">
        <v>36</v>
      </c>
      <c r="B5" s="23">
        <v>4</v>
      </c>
      <c r="C5" s="23">
        <v>-16</v>
      </c>
      <c r="D5" s="23">
        <v>-4</v>
      </c>
      <c r="E5" s="23">
        <v>-2</v>
      </c>
      <c r="F5" s="23">
        <v>0</v>
      </c>
      <c r="G5" s="23">
        <v>3</v>
      </c>
      <c r="H5" s="23">
        <v>0</v>
      </c>
      <c r="I5" s="23">
        <v>3</v>
      </c>
      <c r="J5" s="23">
        <v>0</v>
      </c>
      <c r="K5" s="23">
        <v>0</v>
      </c>
      <c r="L5" s="23">
        <v>0</v>
      </c>
      <c r="M5" s="23">
        <v>0</v>
      </c>
      <c r="N5" s="26"/>
      <c r="O5" s="31">
        <v>-18</v>
      </c>
      <c r="P5" s="23">
        <v>6</v>
      </c>
      <c r="Q5" s="23">
        <v>0</v>
      </c>
    </row>
    <row r="6" spans="1:17" x14ac:dyDescent="0.25">
      <c r="A6" s="8" t="s">
        <v>35</v>
      </c>
      <c r="B6" s="26">
        <v>-387</v>
      </c>
      <c r="C6" s="26">
        <v>-14</v>
      </c>
      <c r="D6" s="26">
        <v>94</v>
      </c>
      <c r="E6" s="26">
        <v>56</v>
      </c>
      <c r="F6" s="26">
        <v>0</v>
      </c>
      <c r="G6" s="26">
        <v>58</v>
      </c>
      <c r="H6" s="26">
        <v>50</v>
      </c>
      <c r="I6" s="26">
        <v>41</v>
      </c>
      <c r="J6" s="26">
        <v>77</v>
      </c>
      <c r="K6" s="26">
        <v>68</v>
      </c>
      <c r="L6" s="26">
        <v>68</v>
      </c>
      <c r="M6" s="26">
        <v>41</v>
      </c>
      <c r="N6" s="26"/>
      <c r="O6" s="73">
        <v>-251</v>
      </c>
      <c r="P6" s="26">
        <v>149</v>
      </c>
      <c r="Q6" s="26">
        <v>254</v>
      </c>
    </row>
    <row r="7" spans="1:17" x14ac:dyDescent="0.25">
      <c r="A7" s="16" t="s">
        <v>233</v>
      </c>
      <c r="B7" s="26"/>
      <c r="C7" s="26"/>
      <c r="D7" s="26"/>
      <c r="E7" s="26"/>
      <c r="F7" s="26"/>
      <c r="G7" s="26"/>
      <c r="H7" s="26"/>
      <c r="I7" s="26"/>
      <c r="J7" s="26"/>
      <c r="K7" s="26"/>
      <c r="L7" s="26"/>
      <c r="M7" s="26"/>
      <c r="N7" s="26"/>
      <c r="O7" s="73"/>
      <c r="P7" s="26"/>
      <c r="Q7" s="26"/>
    </row>
    <row r="8" spans="1:17" x14ac:dyDescent="0.25">
      <c r="A8" s="17" t="s">
        <v>90</v>
      </c>
      <c r="B8" s="26">
        <v>75</v>
      </c>
      <c r="C8" s="26">
        <v>69</v>
      </c>
      <c r="D8" s="26">
        <v>70</v>
      </c>
      <c r="E8" s="26">
        <v>68</v>
      </c>
      <c r="F8" s="26">
        <v>77</v>
      </c>
      <c r="G8" s="26">
        <v>67</v>
      </c>
      <c r="H8" s="26">
        <v>66</v>
      </c>
      <c r="I8" s="26">
        <v>75</v>
      </c>
      <c r="J8" s="26">
        <v>69</v>
      </c>
      <c r="K8" s="26">
        <v>69</v>
      </c>
      <c r="L8" s="26">
        <v>72</v>
      </c>
      <c r="M8" s="26">
        <v>75</v>
      </c>
      <c r="N8" s="26"/>
      <c r="O8" s="73">
        <v>282</v>
      </c>
      <c r="P8" s="26">
        <v>285</v>
      </c>
      <c r="Q8" s="26">
        <v>285</v>
      </c>
    </row>
    <row r="9" spans="1:17" x14ac:dyDescent="0.25">
      <c r="A9" s="17" t="s">
        <v>91</v>
      </c>
      <c r="B9" s="26">
        <v>1</v>
      </c>
      <c r="C9" s="26">
        <v>3</v>
      </c>
      <c r="D9" s="26">
        <v>11</v>
      </c>
      <c r="E9" s="26">
        <v>10</v>
      </c>
      <c r="F9" s="26">
        <v>12</v>
      </c>
      <c r="G9" s="26">
        <v>11</v>
      </c>
      <c r="H9" s="26">
        <v>10</v>
      </c>
      <c r="I9" s="26">
        <v>12</v>
      </c>
      <c r="J9" s="26">
        <v>11</v>
      </c>
      <c r="K9" s="26">
        <v>12</v>
      </c>
      <c r="L9" s="26">
        <v>10</v>
      </c>
      <c r="M9" s="26">
        <v>11</v>
      </c>
      <c r="N9" s="26"/>
      <c r="O9" s="73">
        <v>25</v>
      </c>
      <c r="P9" s="26">
        <v>45</v>
      </c>
      <c r="Q9" s="26">
        <v>44</v>
      </c>
    </row>
    <row r="10" spans="1:17" x14ac:dyDescent="0.25">
      <c r="A10" s="17" t="s">
        <v>92</v>
      </c>
      <c r="B10" s="26">
        <v>0</v>
      </c>
      <c r="C10" s="26">
        <v>0</v>
      </c>
      <c r="D10" s="26">
        <v>1</v>
      </c>
      <c r="E10" s="26">
        <v>17</v>
      </c>
      <c r="F10" s="26">
        <v>0</v>
      </c>
      <c r="G10" s="26">
        <v>0</v>
      </c>
      <c r="H10" s="26">
        <v>0</v>
      </c>
      <c r="I10" s="26">
        <v>-4</v>
      </c>
      <c r="J10" s="26">
        <v>0</v>
      </c>
      <c r="K10" s="26">
        <v>1</v>
      </c>
      <c r="L10" s="26">
        <v>-88</v>
      </c>
      <c r="M10" s="26">
        <v>0</v>
      </c>
      <c r="N10" s="26"/>
      <c r="O10" s="73">
        <v>18</v>
      </c>
      <c r="P10" s="26">
        <v>-4</v>
      </c>
      <c r="Q10" s="26">
        <v>-87</v>
      </c>
    </row>
    <row r="11" spans="1:17" x14ac:dyDescent="0.25">
      <c r="A11" s="17" t="s">
        <v>93</v>
      </c>
      <c r="B11" s="26">
        <v>3</v>
      </c>
      <c r="C11" s="26">
        <v>21</v>
      </c>
      <c r="D11" s="26">
        <v>13</v>
      </c>
      <c r="E11" s="26">
        <v>9</v>
      </c>
      <c r="F11" s="26">
        <v>0</v>
      </c>
      <c r="G11" s="26">
        <v>3</v>
      </c>
      <c r="H11" s="26">
        <v>0</v>
      </c>
      <c r="I11" s="26">
        <v>3</v>
      </c>
      <c r="J11" s="26">
        <v>1</v>
      </c>
      <c r="K11" s="26">
        <v>0</v>
      </c>
      <c r="L11" s="26">
        <v>0</v>
      </c>
      <c r="M11" s="26">
        <v>1</v>
      </c>
      <c r="N11" s="26"/>
      <c r="O11" s="73">
        <v>46</v>
      </c>
      <c r="P11" s="26">
        <v>6</v>
      </c>
      <c r="Q11" s="26">
        <v>2</v>
      </c>
    </row>
    <row r="12" spans="1:17" x14ac:dyDescent="0.25">
      <c r="A12" s="17" t="s">
        <v>25</v>
      </c>
      <c r="B12" s="26">
        <v>425</v>
      </c>
      <c r="C12" s="26">
        <v>0</v>
      </c>
      <c r="D12" s="26">
        <v>0</v>
      </c>
      <c r="E12" s="26">
        <v>0</v>
      </c>
      <c r="F12" s="26">
        <v>0</v>
      </c>
      <c r="G12" s="26">
        <v>0</v>
      </c>
      <c r="H12" s="26">
        <v>0</v>
      </c>
      <c r="I12" s="26">
        <v>0</v>
      </c>
      <c r="J12" s="26">
        <v>0</v>
      </c>
      <c r="K12" s="26">
        <v>0</v>
      </c>
      <c r="L12" s="26">
        <v>0</v>
      </c>
      <c r="M12" s="26">
        <v>0</v>
      </c>
      <c r="N12" s="26"/>
      <c r="O12" s="73">
        <v>425</v>
      </c>
      <c r="P12" s="26">
        <v>0</v>
      </c>
      <c r="Q12" s="26">
        <v>0</v>
      </c>
    </row>
    <row r="13" spans="1:17" x14ac:dyDescent="0.25">
      <c r="A13" s="17" t="s">
        <v>94</v>
      </c>
      <c r="B13" s="26">
        <v>-11</v>
      </c>
      <c r="C13" s="26">
        <v>-4</v>
      </c>
      <c r="D13" s="26">
        <v>-12</v>
      </c>
      <c r="E13" s="26">
        <v>-12</v>
      </c>
      <c r="F13" s="26">
        <v>-17</v>
      </c>
      <c r="G13" s="26">
        <v>-17</v>
      </c>
      <c r="H13" s="26">
        <v>-17</v>
      </c>
      <c r="I13" s="26">
        <v>-34</v>
      </c>
      <c r="J13" s="26">
        <v>-10</v>
      </c>
      <c r="K13" s="26">
        <v>-10</v>
      </c>
      <c r="L13" s="26">
        <v>-10</v>
      </c>
      <c r="M13" s="26">
        <v>-10</v>
      </c>
      <c r="N13" s="26"/>
      <c r="O13" s="73">
        <v>-39</v>
      </c>
      <c r="P13" s="26">
        <v>-85</v>
      </c>
      <c r="Q13" s="26">
        <v>-40</v>
      </c>
    </row>
    <row r="14" spans="1:17" x14ac:dyDescent="0.25">
      <c r="A14" s="17" t="s">
        <v>95</v>
      </c>
      <c r="B14" s="26">
        <v>-62</v>
      </c>
      <c r="C14" s="26">
        <v>2</v>
      </c>
      <c r="D14" s="26">
        <v>43</v>
      </c>
      <c r="E14" s="26">
        <v>-54</v>
      </c>
      <c r="F14" s="26">
        <v>2</v>
      </c>
      <c r="G14" s="26">
        <v>-3</v>
      </c>
      <c r="H14" s="26">
        <v>-1</v>
      </c>
      <c r="I14" s="26">
        <v>-3</v>
      </c>
      <c r="J14" s="26">
        <v>0</v>
      </c>
      <c r="K14" s="26">
        <v>0</v>
      </c>
      <c r="L14" s="26">
        <v>0</v>
      </c>
      <c r="M14" s="26">
        <v>55</v>
      </c>
      <c r="N14" s="26"/>
      <c r="O14" s="73">
        <v>-71</v>
      </c>
      <c r="P14" s="26">
        <v>-5</v>
      </c>
      <c r="Q14" s="26">
        <v>55</v>
      </c>
    </row>
    <row r="15" spans="1:17" x14ac:dyDescent="0.25">
      <c r="A15" s="17" t="s">
        <v>96</v>
      </c>
      <c r="B15" s="26">
        <v>7</v>
      </c>
      <c r="C15" s="26">
        <v>7</v>
      </c>
      <c r="D15" s="26">
        <v>6</v>
      </c>
      <c r="E15" s="26">
        <v>-2</v>
      </c>
      <c r="F15" s="26">
        <v>7</v>
      </c>
      <c r="G15" s="26">
        <v>7</v>
      </c>
      <c r="H15" s="26">
        <v>5</v>
      </c>
      <c r="I15" s="26">
        <v>5</v>
      </c>
      <c r="J15" s="26">
        <v>11</v>
      </c>
      <c r="K15" s="26">
        <v>19</v>
      </c>
      <c r="L15" s="26">
        <v>72</v>
      </c>
      <c r="M15" s="26">
        <v>56</v>
      </c>
      <c r="N15" s="26"/>
      <c r="O15" s="73">
        <v>18</v>
      </c>
      <c r="P15" s="26">
        <v>24</v>
      </c>
      <c r="Q15" s="26">
        <v>158</v>
      </c>
    </row>
    <row r="16" spans="1:17" x14ac:dyDescent="0.25">
      <c r="A16" s="17" t="s">
        <v>97</v>
      </c>
      <c r="B16" s="26">
        <v>13</v>
      </c>
      <c r="C16" s="26">
        <v>33</v>
      </c>
      <c r="D16" s="26">
        <v>-2</v>
      </c>
      <c r="E16" s="26">
        <v>2</v>
      </c>
      <c r="F16" s="26">
        <v>0</v>
      </c>
      <c r="G16" s="26">
        <v>-4</v>
      </c>
      <c r="H16" s="26">
        <v>1</v>
      </c>
      <c r="I16" s="26">
        <v>-2</v>
      </c>
      <c r="J16" s="26">
        <v>1</v>
      </c>
      <c r="K16" s="26">
        <v>0</v>
      </c>
      <c r="L16" s="26">
        <v>3</v>
      </c>
      <c r="M16" s="26">
        <v>-2</v>
      </c>
      <c r="N16" s="26"/>
      <c r="O16" s="73">
        <v>46</v>
      </c>
      <c r="P16" s="26">
        <v>-5</v>
      </c>
      <c r="Q16" s="26">
        <v>2</v>
      </c>
    </row>
    <row r="17" spans="1:17" x14ac:dyDescent="0.25">
      <c r="A17" s="17" t="s">
        <v>99</v>
      </c>
      <c r="B17" s="26">
        <v>4</v>
      </c>
      <c r="C17" s="26">
        <v>3</v>
      </c>
      <c r="D17" s="26">
        <v>4</v>
      </c>
      <c r="E17" s="26">
        <v>4</v>
      </c>
      <c r="F17" s="26">
        <v>28</v>
      </c>
      <c r="G17" s="26">
        <v>11</v>
      </c>
      <c r="H17" s="26">
        <v>6</v>
      </c>
      <c r="I17" s="26">
        <v>6</v>
      </c>
      <c r="J17" s="26">
        <v>5</v>
      </c>
      <c r="K17" s="26">
        <v>10</v>
      </c>
      <c r="L17" s="26">
        <v>5</v>
      </c>
      <c r="M17" s="26">
        <v>4</v>
      </c>
      <c r="N17" s="26"/>
      <c r="O17" s="73">
        <v>15</v>
      </c>
      <c r="P17" s="26">
        <v>51</v>
      </c>
      <c r="Q17" s="26">
        <v>24</v>
      </c>
    </row>
    <row r="18" spans="1:17" x14ac:dyDescent="0.25">
      <c r="A18" s="16" t="s">
        <v>100</v>
      </c>
      <c r="B18" s="23">
        <v>-202</v>
      </c>
      <c r="C18" s="23">
        <v>49</v>
      </c>
      <c r="D18" s="23">
        <v>186</v>
      </c>
      <c r="E18" s="23">
        <v>-90</v>
      </c>
      <c r="F18" s="23">
        <v>-164</v>
      </c>
      <c r="G18" s="23">
        <v>129</v>
      </c>
      <c r="H18" s="23">
        <v>11</v>
      </c>
      <c r="I18" s="23">
        <v>177</v>
      </c>
      <c r="J18" s="23">
        <v>-246</v>
      </c>
      <c r="K18" s="23">
        <v>-45</v>
      </c>
      <c r="L18" s="23">
        <v>-206</v>
      </c>
      <c r="M18" s="23">
        <v>131</v>
      </c>
      <c r="N18" s="26"/>
      <c r="O18" s="31">
        <v>-57</v>
      </c>
      <c r="P18" s="23">
        <v>153</v>
      </c>
      <c r="Q18" s="23">
        <v>-366</v>
      </c>
    </row>
    <row r="19" spans="1:17" x14ac:dyDescent="0.25">
      <c r="A19" t="s">
        <v>101</v>
      </c>
      <c r="B19" s="26">
        <v>-134</v>
      </c>
      <c r="C19" s="26">
        <v>169</v>
      </c>
      <c r="D19" s="26">
        <v>414</v>
      </c>
      <c r="E19" s="26">
        <v>8</v>
      </c>
      <c r="F19" s="26">
        <v>-55</v>
      </c>
      <c r="G19" s="26">
        <v>262</v>
      </c>
      <c r="H19" s="26">
        <v>131</v>
      </c>
      <c r="I19" s="26">
        <v>276</v>
      </c>
      <c r="J19" s="26">
        <v>-81</v>
      </c>
      <c r="K19" s="26">
        <v>124</v>
      </c>
      <c r="L19" s="26">
        <v>-74</v>
      </c>
      <c r="M19" s="26">
        <v>362</v>
      </c>
      <c r="N19" s="26"/>
      <c r="O19" s="73">
        <v>457</v>
      </c>
      <c r="P19" s="26">
        <v>614</v>
      </c>
      <c r="Q19" s="26">
        <v>331</v>
      </c>
    </row>
    <row r="20" spans="1:17" x14ac:dyDescent="0.25">
      <c r="A20" t="s">
        <v>102</v>
      </c>
      <c r="B20" s="26">
        <v>0</v>
      </c>
      <c r="C20" s="26">
        <v>4</v>
      </c>
      <c r="D20" s="26">
        <v>-1</v>
      </c>
      <c r="E20" s="26">
        <v>-3</v>
      </c>
      <c r="F20" s="26">
        <v>-3</v>
      </c>
      <c r="G20" s="26">
        <v>3</v>
      </c>
      <c r="H20" s="26">
        <v>-2</v>
      </c>
      <c r="I20" s="26">
        <v>2</v>
      </c>
      <c r="J20" s="26">
        <v>0</v>
      </c>
      <c r="K20" s="26">
        <v>0</v>
      </c>
      <c r="L20" s="26">
        <v>0</v>
      </c>
      <c r="M20" s="26">
        <v>0</v>
      </c>
      <c r="N20" s="26"/>
      <c r="O20" s="73">
        <v>0</v>
      </c>
      <c r="P20" s="26">
        <v>0</v>
      </c>
      <c r="Q20" s="26">
        <v>0</v>
      </c>
    </row>
    <row r="21" spans="1:17" x14ac:dyDescent="0.25">
      <c r="A21" t="s">
        <v>103</v>
      </c>
      <c r="B21" s="28">
        <v>-134</v>
      </c>
      <c r="C21" s="28">
        <v>173</v>
      </c>
      <c r="D21" s="28">
        <v>413</v>
      </c>
      <c r="E21" s="28">
        <v>5</v>
      </c>
      <c r="F21" s="28">
        <v>-58</v>
      </c>
      <c r="G21" s="28">
        <v>265</v>
      </c>
      <c r="H21" s="28">
        <v>129</v>
      </c>
      <c r="I21" s="28">
        <v>278</v>
      </c>
      <c r="J21" s="28">
        <v>-81</v>
      </c>
      <c r="K21" s="28">
        <v>124</v>
      </c>
      <c r="L21" s="28">
        <v>-74</v>
      </c>
      <c r="M21" s="28">
        <v>362</v>
      </c>
      <c r="N21" s="26"/>
      <c r="O21" s="74">
        <v>457</v>
      </c>
      <c r="P21" s="28">
        <v>614</v>
      </c>
      <c r="Q21" s="28">
        <v>331</v>
      </c>
    </row>
    <row r="22" spans="1:17" x14ac:dyDescent="0.25">
      <c r="B22" s="26"/>
      <c r="C22" s="26"/>
      <c r="D22" s="26"/>
      <c r="E22" s="26"/>
      <c r="F22" s="26"/>
      <c r="G22" s="26"/>
      <c r="H22" s="26"/>
      <c r="I22" s="26"/>
      <c r="J22" s="26"/>
      <c r="K22" s="26"/>
      <c r="L22" s="26"/>
      <c r="M22" s="26"/>
      <c r="N22" s="26"/>
      <c r="O22" s="73"/>
      <c r="P22" s="26"/>
      <c r="Q22" s="26"/>
    </row>
    <row r="23" spans="1:17" x14ac:dyDescent="0.25">
      <c r="A23" t="s">
        <v>104</v>
      </c>
      <c r="B23" s="26"/>
      <c r="C23" s="26"/>
      <c r="D23" s="26"/>
      <c r="E23" s="26"/>
      <c r="F23" s="26"/>
      <c r="G23" s="26"/>
      <c r="H23" s="26"/>
      <c r="I23" s="26"/>
      <c r="J23" s="26"/>
      <c r="K23" s="26"/>
      <c r="L23" s="26"/>
      <c r="M23" s="26"/>
      <c r="N23" s="26"/>
      <c r="O23" s="73"/>
      <c r="P23" s="26"/>
      <c r="Q23" s="26"/>
    </row>
    <row r="24" spans="1:17" x14ac:dyDescent="0.25">
      <c r="A24" s="8" t="s">
        <v>105</v>
      </c>
      <c r="B24" s="26">
        <v>-45</v>
      </c>
      <c r="C24" s="26">
        <v>-46</v>
      </c>
      <c r="D24" s="26">
        <v>-36</v>
      </c>
      <c r="E24" s="26">
        <v>-46</v>
      </c>
      <c r="F24" s="26">
        <v>-41</v>
      </c>
      <c r="G24" s="26">
        <v>-51</v>
      </c>
      <c r="H24" s="26">
        <v>-73</v>
      </c>
      <c r="I24" s="26">
        <v>-145</v>
      </c>
      <c r="J24" s="26">
        <v>-56</v>
      </c>
      <c r="K24" s="26">
        <v>-50</v>
      </c>
      <c r="L24" s="26">
        <v>-52</v>
      </c>
      <c r="M24" s="26">
        <v>-93</v>
      </c>
      <c r="N24" s="26"/>
      <c r="O24" s="73">
        <v>-173</v>
      </c>
      <c r="P24" s="26">
        <v>-310</v>
      </c>
      <c r="Q24" s="26">
        <v>-251</v>
      </c>
    </row>
    <row r="25" spans="1:17" x14ac:dyDescent="0.25">
      <c r="A25" s="8" t="s">
        <v>106</v>
      </c>
      <c r="B25" s="26">
        <v>1</v>
      </c>
      <c r="C25" s="26">
        <v>11</v>
      </c>
      <c r="D25" s="26">
        <v>18</v>
      </c>
      <c r="E25" s="26">
        <v>117</v>
      </c>
      <c r="F25" s="26">
        <v>4</v>
      </c>
      <c r="G25" s="26">
        <v>37</v>
      </c>
      <c r="H25" s="26">
        <v>16</v>
      </c>
      <c r="I25" s="26">
        <v>25</v>
      </c>
      <c r="J25" s="26">
        <v>1</v>
      </c>
      <c r="K25" s="26">
        <v>2</v>
      </c>
      <c r="L25" s="26">
        <v>228</v>
      </c>
      <c r="M25" s="26">
        <v>-1</v>
      </c>
      <c r="N25" s="26"/>
      <c r="O25" s="26">
        <v>147</v>
      </c>
      <c r="P25" s="26">
        <v>82</v>
      </c>
      <c r="Q25" s="26">
        <v>230</v>
      </c>
    </row>
    <row r="26" spans="1:17" x14ac:dyDescent="0.25">
      <c r="A26" s="8" t="s">
        <v>245</v>
      </c>
      <c r="B26" s="26">
        <v>-1</v>
      </c>
      <c r="C26" s="26">
        <v>-1</v>
      </c>
      <c r="D26" s="26">
        <v>-1</v>
      </c>
      <c r="E26" s="26">
        <v>1</v>
      </c>
      <c r="F26" s="26">
        <v>0</v>
      </c>
      <c r="G26" s="26">
        <v>0</v>
      </c>
      <c r="H26" s="26">
        <v>-4</v>
      </c>
      <c r="I26" s="26">
        <v>-7</v>
      </c>
      <c r="J26" s="26">
        <v>-26</v>
      </c>
      <c r="K26" s="26">
        <v>0</v>
      </c>
      <c r="L26" s="26">
        <v>-2</v>
      </c>
      <c r="M26" s="26">
        <v>0</v>
      </c>
      <c r="N26" s="26"/>
      <c r="O26" s="26">
        <v>-2</v>
      </c>
      <c r="P26" s="26">
        <v>-11</v>
      </c>
      <c r="Q26" s="26">
        <v>-28</v>
      </c>
    </row>
    <row r="27" spans="1:17" x14ac:dyDescent="0.25">
      <c r="A27" s="8" t="s">
        <v>107</v>
      </c>
      <c r="B27" s="23">
        <v>0</v>
      </c>
      <c r="C27" s="23">
        <v>0</v>
      </c>
      <c r="D27" s="23">
        <v>0</v>
      </c>
      <c r="E27" s="23">
        <v>0</v>
      </c>
      <c r="F27" s="23">
        <v>0</v>
      </c>
      <c r="G27" s="23">
        <v>0</v>
      </c>
      <c r="H27" s="23">
        <v>0</v>
      </c>
      <c r="I27" s="23">
        <v>0</v>
      </c>
      <c r="J27" s="23">
        <v>0</v>
      </c>
      <c r="K27" s="23">
        <v>0</v>
      </c>
      <c r="L27" s="23">
        <v>0</v>
      </c>
      <c r="M27" s="23">
        <v>0</v>
      </c>
      <c r="N27" s="26"/>
      <c r="O27" s="23">
        <v>0</v>
      </c>
      <c r="P27" s="23">
        <v>0</v>
      </c>
      <c r="Q27" s="23">
        <v>0</v>
      </c>
    </row>
    <row r="28" spans="1:17" x14ac:dyDescent="0.25">
      <c r="A28" s="8" t="s">
        <v>108</v>
      </c>
      <c r="B28" s="26">
        <v>-45</v>
      </c>
      <c r="C28" s="26">
        <v>-36</v>
      </c>
      <c r="D28" s="26">
        <v>-19</v>
      </c>
      <c r="E28" s="26">
        <v>72</v>
      </c>
      <c r="F28" s="26">
        <v>-37</v>
      </c>
      <c r="G28" s="26">
        <v>-14</v>
      </c>
      <c r="H28" s="26">
        <v>-61</v>
      </c>
      <c r="I28" s="26">
        <v>-127</v>
      </c>
      <c r="J28" s="26">
        <v>-81</v>
      </c>
      <c r="K28" s="26">
        <v>-48</v>
      </c>
      <c r="L28" s="26">
        <v>174</v>
      </c>
      <c r="M28" s="26">
        <v>-94</v>
      </c>
      <c r="N28" s="26"/>
      <c r="O28" s="26">
        <v>-28</v>
      </c>
      <c r="P28" s="26">
        <v>-239</v>
      </c>
      <c r="Q28" s="26">
        <v>-49</v>
      </c>
    </row>
    <row r="29" spans="1:17" x14ac:dyDescent="0.25">
      <c r="A29" s="8" t="s">
        <v>109</v>
      </c>
      <c r="B29" s="26">
        <v>21</v>
      </c>
      <c r="C29" s="26">
        <v>2</v>
      </c>
      <c r="D29" s="26">
        <v>4</v>
      </c>
      <c r="E29" s="26">
        <v>0</v>
      </c>
      <c r="F29" s="26">
        <v>2</v>
      </c>
      <c r="G29" s="26">
        <v>-1</v>
      </c>
      <c r="H29" s="26">
        <v>0</v>
      </c>
      <c r="I29" s="26">
        <v>1</v>
      </c>
      <c r="J29" s="26">
        <v>0</v>
      </c>
      <c r="K29" s="26">
        <v>0</v>
      </c>
      <c r="L29" s="26">
        <v>0</v>
      </c>
      <c r="M29" s="26">
        <v>0</v>
      </c>
      <c r="N29" s="26"/>
      <c r="O29" s="26">
        <v>27</v>
      </c>
      <c r="P29" s="26">
        <v>2</v>
      </c>
      <c r="Q29" s="26">
        <v>0</v>
      </c>
    </row>
    <row r="30" spans="1:17" x14ac:dyDescent="0.25">
      <c r="A30" s="8" t="s">
        <v>110</v>
      </c>
      <c r="B30" s="28">
        <v>-24</v>
      </c>
      <c r="C30" s="28">
        <v>-34</v>
      </c>
      <c r="D30" s="28">
        <v>-15</v>
      </c>
      <c r="E30" s="28">
        <v>72</v>
      </c>
      <c r="F30" s="28">
        <v>-35</v>
      </c>
      <c r="G30" s="28">
        <v>-15</v>
      </c>
      <c r="H30" s="28">
        <v>-61</v>
      </c>
      <c r="I30" s="28">
        <v>-126</v>
      </c>
      <c r="J30" s="28">
        <v>-81</v>
      </c>
      <c r="K30" s="28">
        <v>-48</v>
      </c>
      <c r="L30" s="28">
        <v>174</v>
      </c>
      <c r="M30" s="28">
        <v>-94</v>
      </c>
      <c r="N30" s="26"/>
      <c r="O30" s="28">
        <v>-1</v>
      </c>
      <c r="P30" s="28">
        <v>-237</v>
      </c>
      <c r="Q30" s="28">
        <v>-49</v>
      </c>
    </row>
    <row r="31" spans="1:17" x14ac:dyDescent="0.25">
      <c r="A31" s="8"/>
      <c r="B31" s="26"/>
      <c r="C31" s="26"/>
      <c r="D31" s="26"/>
      <c r="E31" s="26"/>
      <c r="F31" s="26"/>
      <c r="G31" s="26"/>
      <c r="H31" s="26"/>
      <c r="I31" s="26"/>
      <c r="J31" s="26"/>
      <c r="K31" s="26"/>
      <c r="L31" s="26"/>
      <c r="M31" s="26"/>
      <c r="N31" s="26"/>
      <c r="O31" s="26"/>
      <c r="P31" s="26"/>
      <c r="Q31" s="26"/>
    </row>
    <row r="32" spans="1:17" x14ac:dyDescent="0.25">
      <c r="A32" t="s">
        <v>111</v>
      </c>
      <c r="B32" s="26"/>
      <c r="C32" s="26"/>
      <c r="D32" s="26"/>
      <c r="E32" s="26"/>
      <c r="F32" s="26"/>
      <c r="G32" s="26"/>
      <c r="H32" s="26"/>
      <c r="I32" s="26"/>
      <c r="J32" s="26"/>
      <c r="K32" s="26"/>
      <c r="L32" s="26"/>
      <c r="M32" s="26"/>
      <c r="N32" s="26"/>
      <c r="O32" s="26"/>
      <c r="P32" s="26"/>
      <c r="Q32" s="26"/>
    </row>
    <row r="33" spans="1:17" x14ac:dyDescent="0.25">
      <c r="A33" s="8" t="s">
        <v>112</v>
      </c>
      <c r="B33" s="26">
        <v>2</v>
      </c>
      <c r="C33" s="26">
        <v>0</v>
      </c>
      <c r="D33" s="26">
        <v>0</v>
      </c>
      <c r="E33" s="26">
        <v>0</v>
      </c>
      <c r="F33" s="26">
        <v>500</v>
      </c>
      <c r="G33" s="26">
        <v>0</v>
      </c>
      <c r="H33" s="26">
        <v>0</v>
      </c>
      <c r="I33" s="26">
        <v>0</v>
      </c>
      <c r="J33" s="26">
        <v>0</v>
      </c>
      <c r="K33" s="26">
        <v>0</v>
      </c>
      <c r="L33" s="26">
        <v>0</v>
      </c>
      <c r="M33" s="26">
        <v>0</v>
      </c>
      <c r="N33" s="26"/>
      <c r="O33" s="26">
        <v>2</v>
      </c>
      <c r="P33" s="26">
        <v>500</v>
      </c>
      <c r="Q33" s="26">
        <v>0</v>
      </c>
    </row>
    <row r="34" spans="1:17" x14ac:dyDescent="0.25">
      <c r="A34" s="8" t="s">
        <v>113</v>
      </c>
      <c r="B34" s="26">
        <v>1338</v>
      </c>
      <c r="C34" s="26">
        <v>932</v>
      </c>
      <c r="D34" s="26">
        <v>975</v>
      </c>
      <c r="E34" s="26">
        <v>1033</v>
      </c>
      <c r="F34" s="26">
        <v>1569</v>
      </c>
      <c r="G34" s="26">
        <v>1097</v>
      </c>
      <c r="H34" s="26">
        <v>786</v>
      </c>
      <c r="I34" s="26">
        <v>224</v>
      </c>
      <c r="J34" s="26">
        <v>1238</v>
      </c>
      <c r="K34" s="26">
        <v>1283</v>
      </c>
      <c r="L34" s="26">
        <v>1332</v>
      </c>
      <c r="M34" s="26">
        <v>572</v>
      </c>
      <c r="N34" s="26"/>
      <c r="O34" s="26">
        <v>4278</v>
      </c>
      <c r="P34" s="26">
        <v>3676</v>
      </c>
      <c r="Q34" s="26">
        <v>4425</v>
      </c>
    </row>
    <row r="35" spans="1:17" x14ac:dyDescent="0.25">
      <c r="A35" s="8" t="s">
        <v>114</v>
      </c>
      <c r="B35" s="26">
        <v>0</v>
      </c>
      <c r="C35" s="26">
        <v>0</v>
      </c>
      <c r="D35" s="26">
        <v>6</v>
      </c>
      <c r="E35" s="26">
        <v>0</v>
      </c>
      <c r="F35" s="26">
        <v>0</v>
      </c>
      <c r="G35" s="26">
        <v>0</v>
      </c>
      <c r="H35" s="26">
        <v>0</v>
      </c>
      <c r="I35" s="26">
        <v>0</v>
      </c>
      <c r="J35" s="26">
        <v>0</v>
      </c>
      <c r="K35" s="26">
        <v>0</v>
      </c>
      <c r="L35" s="26">
        <v>0</v>
      </c>
      <c r="M35" s="26">
        <v>0</v>
      </c>
      <c r="N35" s="26"/>
      <c r="O35" s="26">
        <v>6</v>
      </c>
      <c r="P35" s="26">
        <v>0</v>
      </c>
      <c r="Q35" s="26">
        <v>0</v>
      </c>
    </row>
    <row r="36" spans="1:17" x14ac:dyDescent="0.25">
      <c r="A36" s="8" t="s">
        <v>115</v>
      </c>
      <c r="B36" s="26">
        <v>-1101</v>
      </c>
      <c r="C36" s="26">
        <v>-1062</v>
      </c>
      <c r="D36" s="26">
        <v>-1346</v>
      </c>
      <c r="E36" s="26">
        <v>-1092</v>
      </c>
      <c r="F36" s="26">
        <v>-1339</v>
      </c>
      <c r="G36" s="26">
        <v>-1199</v>
      </c>
      <c r="H36" s="26">
        <v>-831</v>
      </c>
      <c r="I36" s="26">
        <v>-362</v>
      </c>
      <c r="J36" s="26">
        <v>-1028</v>
      </c>
      <c r="K36" s="26">
        <v>-1204</v>
      </c>
      <c r="L36" s="26">
        <v>-1221</v>
      </c>
      <c r="M36" s="26">
        <v>-834</v>
      </c>
      <c r="N36" s="26"/>
      <c r="O36" s="26">
        <v>-4601</v>
      </c>
      <c r="P36" s="26">
        <v>-3731</v>
      </c>
      <c r="Q36" s="26">
        <v>-4287</v>
      </c>
    </row>
    <row r="37" spans="1:17" x14ac:dyDescent="0.25">
      <c r="A37" s="8" t="s">
        <v>116</v>
      </c>
      <c r="B37" s="26">
        <v>-84</v>
      </c>
      <c r="C37" s="26">
        <v>-9</v>
      </c>
      <c r="D37" s="26">
        <v>-19</v>
      </c>
      <c r="E37" s="26">
        <v>-10</v>
      </c>
      <c r="F37" s="26">
        <v>-614</v>
      </c>
      <c r="G37" s="26">
        <v>-155</v>
      </c>
      <c r="H37" s="26">
        <v>-18</v>
      </c>
      <c r="I37" s="26">
        <v>-5</v>
      </c>
      <c r="J37" s="26">
        <v>-13</v>
      </c>
      <c r="K37" s="26">
        <v>-155</v>
      </c>
      <c r="L37" s="26">
        <v>-201</v>
      </c>
      <c r="M37" s="26">
        <v>-7</v>
      </c>
      <c r="N37" s="26"/>
      <c r="O37" s="26">
        <v>-122</v>
      </c>
      <c r="P37" s="26">
        <v>-792</v>
      </c>
      <c r="Q37" s="26">
        <v>-376</v>
      </c>
    </row>
    <row r="38" spans="1:17" x14ac:dyDescent="0.25">
      <c r="A38" s="8" t="s">
        <v>117</v>
      </c>
      <c r="B38" s="26">
        <v>2</v>
      </c>
      <c r="C38" s="26">
        <v>0</v>
      </c>
      <c r="D38" s="26">
        <v>4</v>
      </c>
      <c r="E38" s="26">
        <v>8</v>
      </c>
      <c r="F38" s="26">
        <v>0</v>
      </c>
      <c r="G38" s="26">
        <v>0</v>
      </c>
      <c r="H38" s="26">
        <v>0</v>
      </c>
      <c r="I38" s="26">
        <v>1</v>
      </c>
      <c r="J38" s="26">
        <v>5</v>
      </c>
      <c r="K38" s="26">
        <v>4</v>
      </c>
      <c r="L38" s="26">
        <v>0</v>
      </c>
      <c r="M38" s="26">
        <v>-1</v>
      </c>
      <c r="N38" s="26"/>
      <c r="O38" s="26">
        <v>14</v>
      </c>
      <c r="P38" s="26">
        <v>1</v>
      </c>
      <c r="Q38" s="26">
        <v>8</v>
      </c>
    </row>
    <row r="39" spans="1:17" s="7" customFormat="1" x14ac:dyDescent="0.25">
      <c r="A39" s="8" t="s">
        <v>118</v>
      </c>
      <c r="B39" s="26">
        <v>0</v>
      </c>
      <c r="C39" s="26">
        <v>-1</v>
      </c>
      <c r="D39" s="26">
        <v>0</v>
      </c>
      <c r="E39" s="26">
        <v>0</v>
      </c>
      <c r="F39" s="26">
        <v>-9</v>
      </c>
      <c r="G39" s="26">
        <v>-1</v>
      </c>
      <c r="H39" s="26">
        <v>-3</v>
      </c>
      <c r="I39" s="26">
        <v>-1</v>
      </c>
      <c r="J39" s="26">
        <v>-33</v>
      </c>
      <c r="K39" s="26">
        <v>-2</v>
      </c>
      <c r="L39" s="26">
        <v>-7</v>
      </c>
      <c r="M39" s="26">
        <v>1</v>
      </c>
      <c r="N39" s="26"/>
      <c r="O39" s="26">
        <v>-1</v>
      </c>
      <c r="P39" s="26">
        <v>-14</v>
      </c>
      <c r="Q39" s="26">
        <v>-41</v>
      </c>
    </row>
    <row r="40" spans="1:17" s="7" customFormat="1" x14ac:dyDescent="0.25">
      <c r="A40" s="8" t="s">
        <v>119</v>
      </c>
      <c r="B40" s="26">
        <v>0</v>
      </c>
      <c r="C40" s="26">
        <v>0</v>
      </c>
      <c r="D40" s="26">
        <v>0</v>
      </c>
      <c r="E40" s="26">
        <v>0</v>
      </c>
      <c r="F40" s="26">
        <v>-11</v>
      </c>
      <c r="G40" s="26">
        <v>1</v>
      </c>
      <c r="H40" s="26">
        <v>-2</v>
      </c>
      <c r="I40" s="26">
        <v>-1</v>
      </c>
      <c r="J40" s="26">
        <v>0</v>
      </c>
      <c r="K40" s="26">
        <v>-1</v>
      </c>
      <c r="L40" s="26">
        <v>0</v>
      </c>
      <c r="M40" s="26">
        <v>-5</v>
      </c>
      <c r="N40" s="26"/>
      <c r="O40" s="26">
        <v>0</v>
      </c>
      <c r="P40" s="26">
        <v>-13</v>
      </c>
      <c r="Q40" s="26">
        <v>-6</v>
      </c>
    </row>
    <row r="41" spans="1:17" s="7" customFormat="1" x14ac:dyDescent="0.25">
      <c r="A41" s="8" t="s">
        <v>120</v>
      </c>
      <c r="B41" s="26">
        <v>-1</v>
      </c>
      <c r="C41" s="26">
        <v>0</v>
      </c>
      <c r="D41" s="26">
        <v>-1</v>
      </c>
      <c r="E41" s="26">
        <v>-3</v>
      </c>
      <c r="F41" s="26">
        <v>0</v>
      </c>
      <c r="G41" s="26">
        <v>-1</v>
      </c>
      <c r="H41" s="26">
        <v>-2</v>
      </c>
      <c r="I41" s="26">
        <v>-1</v>
      </c>
      <c r="J41" s="26">
        <v>-2</v>
      </c>
      <c r="K41" s="26">
        <v>-1</v>
      </c>
      <c r="L41" s="26">
        <v>-1</v>
      </c>
      <c r="M41" s="26">
        <v>0</v>
      </c>
      <c r="N41" s="26"/>
      <c r="O41" s="26">
        <v>-5</v>
      </c>
      <c r="P41" s="26">
        <v>-4</v>
      </c>
      <c r="Q41" s="26">
        <v>-4</v>
      </c>
    </row>
    <row r="42" spans="1:17" s="7" customFormat="1" x14ac:dyDescent="0.25">
      <c r="A42" s="8" t="s">
        <v>121</v>
      </c>
      <c r="B42" s="26">
        <v>0</v>
      </c>
      <c r="C42" s="26">
        <v>0</v>
      </c>
      <c r="D42" s="26">
        <v>0</v>
      </c>
      <c r="E42" s="26">
        <v>-24</v>
      </c>
      <c r="F42" s="26">
        <v>-1</v>
      </c>
      <c r="G42" s="26">
        <v>1</v>
      </c>
      <c r="H42" s="26">
        <v>0</v>
      </c>
      <c r="I42" s="26">
        <v>-6</v>
      </c>
      <c r="J42" s="26">
        <v>0</v>
      </c>
      <c r="K42" s="26">
        <v>0</v>
      </c>
      <c r="L42" s="26">
        <v>0</v>
      </c>
      <c r="M42" s="26">
        <v>0</v>
      </c>
      <c r="N42" s="26"/>
      <c r="O42" s="26">
        <v>-24</v>
      </c>
      <c r="P42" s="26">
        <v>-6</v>
      </c>
      <c r="Q42" s="26">
        <v>0</v>
      </c>
    </row>
    <row r="43" spans="1:17" s="7" customFormat="1" x14ac:dyDescent="0.25">
      <c r="A43" s="8" t="s">
        <v>20</v>
      </c>
      <c r="B43" s="23">
        <v>0</v>
      </c>
      <c r="C43" s="23">
        <v>0</v>
      </c>
      <c r="D43" s="23">
        <v>0</v>
      </c>
      <c r="E43" s="23">
        <v>0</v>
      </c>
      <c r="F43" s="23">
        <v>0</v>
      </c>
      <c r="G43" s="23">
        <v>-1</v>
      </c>
      <c r="H43" s="23">
        <v>1</v>
      </c>
      <c r="I43" s="23">
        <v>-1</v>
      </c>
      <c r="J43" s="23">
        <v>0</v>
      </c>
      <c r="K43" s="23">
        <v>0</v>
      </c>
      <c r="L43" s="23">
        <v>0</v>
      </c>
      <c r="M43" s="23">
        <v>2</v>
      </c>
      <c r="N43" s="26"/>
      <c r="O43" s="23">
        <v>0</v>
      </c>
      <c r="P43" s="23">
        <v>-1</v>
      </c>
      <c r="Q43" s="23">
        <v>2</v>
      </c>
    </row>
    <row r="44" spans="1:17" s="7" customFormat="1" x14ac:dyDescent="0.25">
      <c r="A44" s="8" t="s">
        <v>122</v>
      </c>
      <c r="B44" s="26">
        <v>156</v>
      </c>
      <c r="C44" s="26">
        <v>-140</v>
      </c>
      <c r="D44" s="26">
        <v>-381</v>
      </c>
      <c r="E44" s="26">
        <v>-88</v>
      </c>
      <c r="F44" s="26">
        <v>95</v>
      </c>
      <c r="G44" s="26">
        <v>-258</v>
      </c>
      <c r="H44" s="26">
        <v>-69</v>
      </c>
      <c r="I44" s="26">
        <v>-152</v>
      </c>
      <c r="J44" s="26">
        <v>167</v>
      </c>
      <c r="K44" s="26">
        <v>-76</v>
      </c>
      <c r="L44" s="26">
        <v>-98</v>
      </c>
      <c r="M44" s="26">
        <v>-272</v>
      </c>
      <c r="N44" s="26"/>
      <c r="O44" s="26">
        <v>-453</v>
      </c>
      <c r="P44" s="26">
        <v>-384</v>
      </c>
      <c r="Q44" s="26">
        <v>-279</v>
      </c>
    </row>
    <row r="45" spans="1:17" s="7" customFormat="1" x14ac:dyDescent="0.25">
      <c r="A45" s="8" t="s">
        <v>123</v>
      </c>
      <c r="B45" s="26">
        <v>0</v>
      </c>
      <c r="C45" s="26">
        <v>0</v>
      </c>
      <c r="D45" s="26">
        <v>0</v>
      </c>
      <c r="E45" s="26">
        <v>0</v>
      </c>
      <c r="F45" s="26">
        <v>0</v>
      </c>
      <c r="G45" s="26">
        <v>0</v>
      </c>
      <c r="H45" s="26">
        <v>0</v>
      </c>
      <c r="I45" s="26">
        <v>0</v>
      </c>
      <c r="J45" s="26">
        <v>0</v>
      </c>
      <c r="K45" s="26">
        <v>0</v>
      </c>
      <c r="L45" s="26">
        <v>0</v>
      </c>
      <c r="M45" s="26">
        <v>0</v>
      </c>
      <c r="N45" s="26"/>
      <c r="O45" s="26">
        <v>0</v>
      </c>
      <c r="P45" s="26">
        <v>0</v>
      </c>
      <c r="Q45" s="26">
        <v>0</v>
      </c>
    </row>
    <row r="46" spans="1:17" s="7" customFormat="1" x14ac:dyDescent="0.25">
      <c r="A46" s="8" t="s">
        <v>124</v>
      </c>
      <c r="B46" s="28">
        <v>156</v>
      </c>
      <c r="C46" s="28">
        <v>-140</v>
      </c>
      <c r="D46" s="28">
        <v>-381</v>
      </c>
      <c r="E46" s="28">
        <v>-88</v>
      </c>
      <c r="F46" s="28">
        <v>95</v>
      </c>
      <c r="G46" s="28">
        <v>-258</v>
      </c>
      <c r="H46" s="28">
        <v>-69</v>
      </c>
      <c r="I46" s="28">
        <v>-152</v>
      </c>
      <c r="J46" s="28">
        <v>167</v>
      </c>
      <c r="K46" s="28">
        <v>-76</v>
      </c>
      <c r="L46" s="28">
        <v>-98</v>
      </c>
      <c r="M46" s="28">
        <v>-272</v>
      </c>
      <c r="N46" s="26"/>
      <c r="O46" s="74">
        <v>-453</v>
      </c>
      <c r="P46" s="74">
        <v>-384</v>
      </c>
      <c r="Q46" s="28">
        <v>-279</v>
      </c>
    </row>
    <row r="47" spans="1:17" s="7" customFormat="1" x14ac:dyDescent="0.25">
      <c r="A47" s="6" t="s">
        <v>125</v>
      </c>
      <c r="B47" s="73">
        <v>0</v>
      </c>
      <c r="C47" s="73">
        <v>0</v>
      </c>
      <c r="D47" s="73"/>
      <c r="E47" s="73">
        <v>-1</v>
      </c>
      <c r="F47" s="26">
        <v>0</v>
      </c>
      <c r="G47" s="26">
        <v>0</v>
      </c>
      <c r="H47" s="26">
        <v>0</v>
      </c>
      <c r="I47" s="26">
        <v>1</v>
      </c>
      <c r="J47" s="26">
        <v>0</v>
      </c>
      <c r="K47" s="26">
        <v>0</v>
      </c>
      <c r="L47" s="26">
        <v>0</v>
      </c>
      <c r="M47" s="26">
        <v>0</v>
      </c>
      <c r="N47" s="26"/>
      <c r="O47" s="73">
        <v>-1</v>
      </c>
      <c r="P47" s="73">
        <v>1</v>
      </c>
      <c r="Q47" s="26">
        <v>0</v>
      </c>
    </row>
    <row r="48" spans="1:17" s="7" customFormat="1" x14ac:dyDescent="0.25">
      <c r="A48" s="6" t="s">
        <v>234</v>
      </c>
      <c r="B48" s="73">
        <v>-2</v>
      </c>
      <c r="C48" s="73">
        <v>-1</v>
      </c>
      <c r="D48" s="73">
        <v>17</v>
      </c>
      <c r="E48" s="73">
        <v>-12</v>
      </c>
      <c r="F48" s="26">
        <v>2</v>
      </c>
      <c r="G48" s="26">
        <v>-8</v>
      </c>
      <c r="H48" s="26">
        <v>-1</v>
      </c>
      <c r="I48" s="26">
        <v>1</v>
      </c>
      <c r="J48" s="26">
        <v>5</v>
      </c>
      <c r="K48" s="26">
        <v>0</v>
      </c>
      <c r="L48" s="26">
        <v>2</v>
      </c>
      <c r="M48" s="26">
        <v>-4</v>
      </c>
      <c r="N48" s="26"/>
      <c r="O48" s="73">
        <v>2</v>
      </c>
      <c r="P48" s="73">
        <v>-6</v>
      </c>
      <c r="Q48" s="26">
        <v>3</v>
      </c>
    </row>
    <row r="49" spans="1:17" s="7" customFormat="1" x14ac:dyDescent="0.25">
      <c r="A49" s="6" t="s">
        <v>126</v>
      </c>
      <c r="B49" s="31">
        <v>45</v>
      </c>
      <c r="C49" s="31">
        <v>42</v>
      </c>
      <c r="D49" s="31">
        <v>42</v>
      </c>
      <c r="E49" s="31">
        <v>59</v>
      </c>
      <c r="F49" s="23">
        <v>47</v>
      </c>
      <c r="G49" s="23">
        <v>49</v>
      </c>
      <c r="H49" s="23">
        <v>41</v>
      </c>
      <c r="I49" s="23">
        <v>40</v>
      </c>
      <c r="J49" s="23">
        <v>41</v>
      </c>
      <c r="K49" s="23">
        <v>46</v>
      </c>
      <c r="L49" s="23">
        <v>46</v>
      </c>
      <c r="M49" s="23">
        <v>48</v>
      </c>
      <c r="N49" s="26"/>
      <c r="O49" s="31">
        <v>45</v>
      </c>
      <c r="P49" s="31">
        <v>47</v>
      </c>
      <c r="Q49" s="23">
        <v>41</v>
      </c>
    </row>
    <row r="50" spans="1:17" x14ac:dyDescent="0.25">
      <c r="A50" t="s">
        <v>127</v>
      </c>
      <c r="B50" s="73">
        <v>43</v>
      </c>
      <c r="C50" s="73">
        <v>41</v>
      </c>
      <c r="D50" s="73">
        <v>59</v>
      </c>
      <c r="E50" s="73">
        <v>47</v>
      </c>
      <c r="F50" s="26">
        <v>49</v>
      </c>
      <c r="G50" s="26">
        <v>41</v>
      </c>
      <c r="H50" s="26">
        <v>40</v>
      </c>
      <c r="I50" s="26">
        <v>41</v>
      </c>
      <c r="J50" s="26">
        <v>46</v>
      </c>
      <c r="K50" s="26">
        <v>46</v>
      </c>
      <c r="L50" s="26">
        <v>48</v>
      </c>
      <c r="M50" s="26">
        <v>44</v>
      </c>
      <c r="N50" s="26"/>
      <c r="O50" s="73">
        <v>47</v>
      </c>
      <c r="P50" s="73">
        <v>41</v>
      </c>
      <c r="Q50" s="26">
        <v>44</v>
      </c>
    </row>
    <row r="51" spans="1:17" x14ac:dyDescent="0.25">
      <c r="A51" s="6" t="s">
        <v>128</v>
      </c>
      <c r="B51" s="73">
        <v>-1</v>
      </c>
      <c r="C51" s="73">
        <v>1</v>
      </c>
      <c r="D51" s="73">
        <v>0</v>
      </c>
      <c r="E51" s="73">
        <v>0</v>
      </c>
      <c r="F51" s="26">
        <v>0</v>
      </c>
      <c r="G51" s="26">
        <v>0</v>
      </c>
      <c r="H51" s="26">
        <v>0</v>
      </c>
      <c r="I51" s="26">
        <v>0</v>
      </c>
      <c r="J51" s="26">
        <v>0</v>
      </c>
      <c r="K51" s="26">
        <v>0</v>
      </c>
      <c r="L51" s="26">
        <v>0</v>
      </c>
      <c r="M51" s="26">
        <v>0</v>
      </c>
      <c r="N51" s="26"/>
      <c r="O51" s="73">
        <v>0</v>
      </c>
      <c r="P51" s="73">
        <v>0</v>
      </c>
      <c r="Q51" s="26">
        <v>0</v>
      </c>
    </row>
    <row r="52" spans="1:17" ht="15.75" thickBot="1" x14ac:dyDescent="0.3">
      <c r="A52" s="6" t="s">
        <v>129</v>
      </c>
      <c r="B52" s="53">
        <v>42</v>
      </c>
      <c r="C52" s="53">
        <v>42</v>
      </c>
      <c r="D52" s="53">
        <v>59</v>
      </c>
      <c r="E52" s="53">
        <v>47</v>
      </c>
      <c r="F52" s="44">
        <v>49</v>
      </c>
      <c r="G52" s="44">
        <v>41</v>
      </c>
      <c r="H52" s="44">
        <v>40</v>
      </c>
      <c r="I52" s="44">
        <v>41</v>
      </c>
      <c r="J52" s="44">
        <v>46</v>
      </c>
      <c r="K52" s="44">
        <v>46</v>
      </c>
      <c r="L52" s="44">
        <v>48</v>
      </c>
      <c r="M52" s="44">
        <v>44</v>
      </c>
      <c r="N52" s="26"/>
      <c r="O52" s="53">
        <v>47</v>
      </c>
      <c r="P52" s="53">
        <v>41</v>
      </c>
      <c r="Q52" s="44">
        <v>44</v>
      </c>
    </row>
    <row r="53" spans="1:17" ht="15.75" thickTop="1" x14ac:dyDescent="0.25">
      <c r="B53" s="26"/>
      <c r="C53" s="26"/>
      <c r="D53" s="26"/>
      <c r="E53" s="26"/>
      <c r="F53" s="26"/>
      <c r="G53" s="26"/>
      <c r="H53" s="26"/>
      <c r="I53" s="26"/>
      <c r="J53" s="26"/>
      <c r="K53" s="26"/>
      <c r="L53" s="26"/>
      <c r="M53" s="26"/>
      <c r="N53" s="26"/>
      <c r="O53" s="26"/>
      <c r="P53" s="26"/>
      <c r="Q53" s="26"/>
    </row>
    <row r="54" spans="1:17" x14ac:dyDescent="0.25">
      <c r="B54" s="26"/>
      <c r="C54" s="26"/>
      <c r="D54" s="26"/>
      <c r="E54" s="26"/>
      <c r="F54" s="26"/>
      <c r="G54" s="26"/>
      <c r="H54" s="26"/>
      <c r="I54" s="26"/>
      <c r="J54" s="26"/>
      <c r="K54" s="26"/>
      <c r="L54" s="26"/>
      <c r="M54" s="26"/>
      <c r="N54" s="26"/>
      <c r="O54" s="26"/>
      <c r="P54" s="26"/>
      <c r="Q54" s="26"/>
    </row>
    <row r="56" spans="1:17" ht="27.75" customHeight="1" x14ac:dyDescent="0.25">
      <c r="A56" s="87" t="s">
        <v>244</v>
      </c>
      <c r="B56" s="87"/>
      <c r="C56" s="87"/>
      <c r="D56" s="87"/>
      <c r="E56" s="87"/>
      <c r="F56" s="87"/>
      <c r="G56" s="87"/>
      <c r="H56" s="87"/>
      <c r="I56" s="87"/>
      <c r="J56" s="87"/>
      <c r="K56" s="87"/>
      <c r="L56" s="87"/>
      <c r="M56" s="87"/>
      <c r="N56" s="87"/>
      <c r="O56" s="87"/>
      <c r="P56" s="87"/>
      <c r="Q56" s="87"/>
    </row>
    <row r="57" spans="1:17" x14ac:dyDescent="0.25">
      <c r="A57" s="79" t="s">
        <v>224</v>
      </c>
      <c r="B57" s="79"/>
      <c r="C57" s="79"/>
      <c r="D57" s="79"/>
    </row>
  </sheetData>
  <mergeCells count="1">
    <mergeCell ref="A56:Q56"/>
  </mergeCells>
  <pageMargins left="0.25" right="0.25" top="0.75" bottom="0.75" header="0.3" footer="0.3"/>
  <pageSetup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BED1B-A612-45B0-BC6E-9E169CAE859E}">
  <dimension ref="A1:H47"/>
  <sheetViews>
    <sheetView showGridLines="0" zoomScale="80" zoomScaleNormal="80" workbookViewId="0">
      <selection activeCell="D32" sqref="D32"/>
    </sheetView>
  </sheetViews>
  <sheetFormatPr defaultRowHeight="15" x14ac:dyDescent="0.25"/>
  <cols>
    <col min="1" max="1" width="73.7109375" bestFit="1" customWidth="1"/>
    <col min="2" max="2" width="5.85546875" style="9" bestFit="1" customWidth="1"/>
    <col min="3" max="3" width="11.7109375" style="9" bestFit="1" customWidth="1"/>
    <col min="4" max="4" width="13" style="9" bestFit="1" customWidth="1"/>
    <col min="5" max="5" width="8.85546875" style="9" bestFit="1" customWidth="1"/>
    <col min="6" max="6" width="18.5703125" style="9" customWidth="1"/>
  </cols>
  <sheetData>
    <row r="1" spans="1:8" x14ac:dyDescent="0.25">
      <c r="A1" s="1" t="s">
        <v>130</v>
      </c>
      <c r="B1" s="3"/>
      <c r="C1" s="3"/>
      <c r="D1" s="3"/>
      <c r="E1" s="3"/>
      <c r="F1" s="3"/>
    </row>
    <row r="2" spans="1:8" x14ac:dyDescent="0.25">
      <c r="A2" s="1"/>
      <c r="B2" s="91" t="s">
        <v>130</v>
      </c>
      <c r="C2" s="91"/>
      <c r="D2" s="91"/>
      <c r="E2" s="1"/>
      <c r="F2" s="92" t="s">
        <v>131</v>
      </c>
    </row>
    <row r="3" spans="1:8" x14ac:dyDescent="0.25">
      <c r="A3" s="1"/>
      <c r="B3" s="4" t="s">
        <v>132</v>
      </c>
      <c r="C3" s="4" t="s">
        <v>133</v>
      </c>
      <c r="D3" s="4" t="s">
        <v>134</v>
      </c>
      <c r="E3" s="4" t="s">
        <v>15</v>
      </c>
      <c r="F3" s="92"/>
    </row>
    <row r="4" spans="1:8" x14ac:dyDescent="0.25">
      <c r="A4" s="6" t="s">
        <v>135</v>
      </c>
      <c r="H4" s="10"/>
    </row>
    <row r="5" spans="1:8" x14ac:dyDescent="0.25">
      <c r="A5" s="6" t="s">
        <v>136</v>
      </c>
      <c r="H5" s="10"/>
    </row>
    <row r="6" spans="1:8" x14ac:dyDescent="0.25">
      <c r="A6" s="6" t="s">
        <v>137</v>
      </c>
      <c r="H6" s="10"/>
    </row>
    <row r="7" spans="1:8" x14ac:dyDescent="0.25">
      <c r="A7" s="6" t="s">
        <v>138</v>
      </c>
      <c r="H7" s="10"/>
    </row>
    <row r="8" spans="1:8" x14ac:dyDescent="0.25">
      <c r="A8" s="6" t="s">
        <v>139</v>
      </c>
      <c r="H8" s="10"/>
    </row>
    <row r="9" spans="1:8" x14ac:dyDescent="0.25">
      <c r="A9" s="6" t="s">
        <v>140</v>
      </c>
      <c r="H9" s="10"/>
    </row>
    <row r="10" spans="1:8" x14ac:dyDescent="0.25">
      <c r="A10" s="6" t="s">
        <v>141</v>
      </c>
    </row>
    <row r="12" spans="1:8" x14ac:dyDescent="0.25">
      <c r="B12" s="93" t="s">
        <v>130</v>
      </c>
      <c r="C12" s="93"/>
      <c r="D12" s="93"/>
    </row>
    <row r="13" spans="1:8" x14ac:dyDescent="0.25">
      <c r="B13" s="5" t="s">
        <v>132</v>
      </c>
      <c r="C13" s="5" t="s">
        <v>133</v>
      </c>
      <c r="D13" s="5" t="s">
        <v>134</v>
      </c>
    </row>
    <row r="14" spans="1:8" x14ac:dyDescent="0.25">
      <c r="A14" s="8" t="s">
        <v>96</v>
      </c>
    </row>
    <row r="15" spans="1:8" x14ac:dyDescent="0.25">
      <c r="A15" s="8" t="s">
        <v>27</v>
      </c>
    </row>
    <row r="16" spans="1:8" x14ac:dyDescent="0.25">
      <c r="A16" s="8" t="s">
        <v>142</v>
      </c>
    </row>
    <row r="17" spans="1:4" x14ac:dyDescent="0.25">
      <c r="A17" s="8" t="s">
        <v>143</v>
      </c>
    </row>
    <row r="18" spans="1:4" x14ac:dyDescent="0.25">
      <c r="A18" s="6" t="s">
        <v>144</v>
      </c>
    </row>
    <row r="20" spans="1:4" x14ac:dyDescent="0.25">
      <c r="B20" s="93" t="s">
        <v>130</v>
      </c>
      <c r="C20" s="93"/>
      <c r="D20" s="93"/>
    </row>
    <row r="21" spans="1:4" x14ac:dyDescent="0.25">
      <c r="B21" s="5" t="s">
        <v>132</v>
      </c>
      <c r="C21" s="5" t="s">
        <v>133</v>
      </c>
      <c r="D21" s="5" t="s">
        <v>134</v>
      </c>
    </row>
    <row r="22" spans="1:4" x14ac:dyDescent="0.25">
      <c r="A22" s="6" t="s">
        <v>145</v>
      </c>
    </row>
    <row r="23" spans="1:4" x14ac:dyDescent="0.25">
      <c r="A23" s="8" t="s">
        <v>146</v>
      </c>
    </row>
    <row r="24" spans="1:4" x14ac:dyDescent="0.25">
      <c r="A24" s="8" t="s">
        <v>147</v>
      </c>
    </row>
    <row r="25" spans="1:4" x14ac:dyDescent="0.25">
      <c r="A25" s="8" t="s">
        <v>148</v>
      </c>
    </row>
    <row r="26" spans="1:4" x14ac:dyDescent="0.25">
      <c r="A26" s="8" t="s">
        <v>142</v>
      </c>
    </row>
    <row r="27" spans="1:4" x14ac:dyDescent="0.25">
      <c r="A27" s="8" t="s">
        <v>31</v>
      </c>
    </row>
    <row r="28" spans="1:4" x14ac:dyDescent="0.25">
      <c r="A28" s="8" t="s">
        <v>90</v>
      </c>
    </row>
    <row r="29" spans="1:4" x14ac:dyDescent="0.25">
      <c r="A29" s="8" t="s">
        <v>91</v>
      </c>
    </row>
    <row r="30" spans="1:4" x14ac:dyDescent="0.25">
      <c r="A30" s="8" t="s">
        <v>96</v>
      </c>
    </row>
    <row r="31" spans="1:4" x14ac:dyDescent="0.25">
      <c r="A31" s="8" t="s">
        <v>149</v>
      </c>
    </row>
    <row r="32" spans="1:4" x14ac:dyDescent="0.25">
      <c r="A32" t="s">
        <v>150</v>
      </c>
    </row>
    <row r="34" spans="1:5" x14ac:dyDescent="0.25">
      <c r="C34" s="11" t="s">
        <v>151</v>
      </c>
      <c r="D34" s="11" t="s">
        <v>152</v>
      </c>
    </row>
    <row r="35" spans="1:5" x14ac:dyDescent="0.25">
      <c r="C35" s="11" t="s">
        <v>153</v>
      </c>
      <c r="D35" s="11" t="s">
        <v>154</v>
      </c>
    </row>
    <row r="36" spans="1:5" x14ac:dyDescent="0.25">
      <c r="A36" t="s">
        <v>155</v>
      </c>
      <c r="C36" s="12"/>
      <c r="D36" s="11"/>
      <c r="E36" s="13"/>
    </row>
    <row r="37" spans="1:5" x14ac:dyDescent="0.25">
      <c r="A37" t="s">
        <v>156</v>
      </c>
      <c r="C37" s="12"/>
      <c r="D37" s="11"/>
      <c r="E37" s="13"/>
    </row>
    <row r="38" spans="1:5" x14ac:dyDescent="0.25">
      <c r="A38" t="s">
        <v>157</v>
      </c>
      <c r="C38" s="11"/>
      <c r="D38" s="11"/>
      <c r="E38" s="13"/>
    </row>
    <row r="39" spans="1:5" x14ac:dyDescent="0.25">
      <c r="A39" t="s">
        <v>158</v>
      </c>
      <c r="C39" s="11"/>
      <c r="D39" s="11"/>
      <c r="E39" s="13"/>
    </row>
    <row r="40" spans="1:5" ht="15.75" thickBot="1" x14ac:dyDescent="0.3">
      <c r="A40" t="s">
        <v>159</v>
      </c>
      <c r="C40" s="14"/>
      <c r="D40" s="15"/>
      <c r="E40" s="13"/>
    </row>
    <row r="41" spans="1:5" ht="15.75" thickTop="1" x14ac:dyDescent="0.25"/>
    <row r="43" spans="1:5" x14ac:dyDescent="0.25">
      <c r="B43" s="90" t="s">
        <v>160</v>
      </c>
      <c r="C43" s="90"/>
      <c r="D43" s="90"/>
    </row>
    <row r="44" spans="1:5" x14ac:dyDescent="0.25">
      <c r="A44" t="s">
        <v>161</v>
      </c>
      <c r="B44" s="90"/>
      <c r="C44" s="90"/>
      <c r="D44" s="90"/>
    </row>
    <row r="45" spans="1:5" x14ac:dyDescent="0.25">
      <c r="A45" t="s">
        <v>162</v>
      </c>
      <c r="B45" s="94"/>
      <c r="C45" s="94"/>
      <c r="D45" s="94"/>
    </row>
    <row r="46" spans="1:5" ht="15.75" thickBot="1" x14ac:dyDescent="0.3">
      <c r="A46" t="s">
        <v>163</v>
      </c>
      <c r="B46" s="89"/>
      <c r="C46" s="89"/>
      <c r="D46" s="89"/>
    </row>
    <row r="47" spans="1:5" ht="15.75" thickTop="1" x14ac:dyDescent="0.25"/>
  </sheetData>
  <mergeCells count="8">
    <mergeCell ref="B46:D46"/>
    <mergeCell ref="B43:D43"/>
    <mergeCell ref="B2:D2"/>
    <mergeCell ref="F2:F3"/>
    <mergeCell ref="B12:D12"/>
    <mergeCell ref="B20:D20"/>
    <mergeCell ref="B44:D44"/>
    <mergeCell ref="B45:D4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247FA-10FD-44FF-8E8E-D6718EADF803}">
  <dimension ref="A1:O39"/>
  <sheetViews>
    <sheetView showGridLines="0" zoomScaleNormal="100" zoomScaleSheetLayoutView="115" workbookViewId="0">
      <selection activeCell="A18" sqref="A18"/>
    </sheetView>
  </sheetViews>
  <sheetFormatPr defaultRowHeight="15" x14ac:dyDescent="0.25"/>
  <cols>
    <col min="1" max="1" width="54.85546875" bestFit="1" customWidth="1"/>
    <col min="2" max="5" width="10.7109375" style="7" bestFit="1" customWidth="1"/>
    <col min="6" max="9" width="10.5703125" style="7" bestFit="1" customWidth="1"/>
  </cols>
  <sheetData>
    <row r="1" spans="1:9" x14ac:dyDescent="0.25">
      <c r="A1" s="1" t="s">
        <v>242</v>
      </c>
      <c r="B1" s="2"/>
      <c r="C1" s="2"/>
      <c r="D1" s="2"/>
      <c r="E1" s="2"/>
      <c r="F1" s="2"/>
      <c r="G1" s="2"/>
      <c r="H1" s="2"/>
      <c r="I1" s="2"/>
    </row>
    <row r="2" spans="1:9" x14ac:dyDescent="0.25">
      <c r="A2" s="1" t="s">
        <v>0</v>
      </c>
      <c r="B2" s="2" t="s">
        <v>5</v>
      </c>
      <c r="C2" s="2" t="s">
        <v>6</v>
      </c>
      <c r="D2" s="2" t="s">
        <v>7</v>
      </c>
      <c r="E2" s="2" t="s">
        <v>8</v>
      </c>
      <c r="F2" s="2" t="s">
        <v>9</v>
      </c>
      <c r="G2" s="2" t="s">
        <v>10</v>
      </c>
      <c r="H2" s="2" t="s">
        <v>11</v>
      </c>
      <c r="I2" s="2" t="s">
        <v>12</v>
      </c>
    </row>
    <row r="3" spans="1:9" x14ac:dyDescent="0.25">
      <c r="A3" s="30" t="s">
        <v>164</v>
      </c>
      <c r="B3" s="21"/>
      <c r="C3" s="21"/>
      <c r="D3" s="21"/>
      <c r="E3" s="21"/>
      <c r="F3" s="21"/>
      <c r="G3" s="21"/>
      <c r="H3" s="21"/>
      <c r="I3" s="21"/>
    </row>
    <row r="4" spans="1:9" x14ac:dyDescent="0.25">
      <c r="A4" s="8" t="s">
        <v>165</v>
      </c>
      <c r="B4" s="40">
        <v>1165</v>
      </c>
      <c r="C4" s="40">
        <v>1015</v>
      </c>
      <c r="D4" s="40">
        <v>1002</v>
      </c>
      <c r="E4" s="40">
        <v>1002</v>
      </c>
      <c r="F4" s="40">
        <v>994</v>
      </c>
      <c r="G4" s="40">
        <v>844</v>
      </c>
      <c r="H4" s="40">
        <v>800</v>
      </c>
      <c r="I4" s="40">
        <v>800</v>
      </c>
    </row>
    <row r="5" spans="1:9" x14ac:dyDescent="0.25">
      <c r="A5" s="8" t="s">
        <v>166</v>
      </c>
      <c r="B5" s="21">
        <v>987</v>
      </c>
      <c r="C5" s="21">
        <v>885</v>
      </c>
      <c r="D5" s="21">
        <v>839</v>
      </c>
      <c r="E5" s="21">
        <v>701</v>
      </c>
      <c r="F5" s="21">
        <v>910</v>
      </c>
      <c r="G5" s="21">
        <v>990</v>
      </c>
      <c r="H5" s="21">
        <v>1101</v>
      </c>
      <c r="I5" s="21">
        <v>840</v>
      </c>
    </row>
    <row r="6" spans="1:9" x14ac:dyDescent="0.25">
      <c r="A6" s="8" t="s">
        <v>167</v>
      </c>
      <c r="B6" s="21">
        <v>500</v>
      </c>
      <c r="C6" s="21">
        <v>500</v>
      </c>
      <c r="D6" s="21">
        <v>500</v>
      </c>
      <c r="E6" s="21">
        <v>500</v>
      </c>
      <c r="F6" s="21">
        <v>500</v>
      </c>
      <c r="G6" s="21">
        <v>500</v>
      </c>
      <c r="H6" s="21">
        <v>500</v>
      </c>
      <c r="I6" s="21">
        <v>500</v>
      </c>
    </row>
    <row r="7" spans="1:9" x14ac:dyDescent="0.25">
      <c r="A7" s="8" t="s">
        <v>168</v>
      </c>
      <c r="B7" s="21">
        <v>150</v>
      </c>
      <c r="C7" s="21">
        <v>147</v>
      </c>
      <c r="D7" s="21">
        <v>144</v>
      </c>
      <c r="E7" s="21">
        <v>142</v>
      </c>
      <c r="F7" s="21">
        <v>139</v>
      </c>
      <c r="G7" s="21">
        <v>138</v>
      </c>
      <c r="H7" s="21">
        <v>39</v>
      </c>
      <c r="I7" s="52">
        <v>36</v>
      </c>
    </row>
    <row r="8" spans="1:9" x14ac:dyDescent="0.25">
      <c r="A8" s="8" t="s">
        <v>169</v>
      </c>
      <c r="B8" s="21">
        <v>46</v>
      </c>
      <c r="C8" s="21">
        <v>43</v>
      </c>
      <c r="D8" s="21">
        <v>40</v>
      </c>
      <c r="E8" s="21">
        <v>37</v>
      </c>
      <c r="F8" s="21">
        <v>34</v>
      </c>
      <c r="G8" s="21">
        <v>30</v>
      </c>
      <c r="H8" s="21">
        <v>26</v>
      </c>
      <c r="I8" s="21">
        <v>23</v>
      </c>
    </row>
    <row r="9" spans="1:9" x14ac:dyDescent="0.25">
      <c r="A9" s="8" t="s">
        <v>170</v>
      </c>
      <c r="B9" s="31">
        <v>-64</v>
      </c>
      <c r="C9" s="31">
        <v>-56</v>
      </c>
      <c r="D9" s="23">
        <v>-54</v>
      </c>
      <c r="E9" s="23">
        <v>-52</v>
      </c>
      <c r="F9" s="23">
        <v>-48</v>
      </c>
      <c r="G9" s="23">
        <v>-41</v>
      </c>
      <c r="H9" s="23">
        <v>-36</v>
      </c>
      <c r="I9" s="23">
        <f>-29-11</f>
        <v>-40</v>
      </c>
    </row>
    <row r="10" spans="1:9" x14ac:dyDescent="0.25">
      <c r="A10" s="6" t="s">
        <v>171</v>
      </c>
      <c r="B10" s="21">
        <f t="shared" ref="B10:C10" si="0">SUM(B4:B9)</f>
        <v>2784</v>
      </c>
      <c r="C10" s="21">
        <f t="shared" si="0"/>
        <v>2534</v>
      </c>
      <c r="D10" s="21">
        <f>SUM(D4:D9)</f>
        <v>2471</v>
      </c>
      <c r="E10" s="21">
        <f t="shared" ref="E10:I10" si="1">SUM(E4:E9)</f>
        <v>2330</v>
      </c>
      <c r="F10" s="21">
        <f t="shared" si="1"/>
        <v>2529</v>
      </c>
      <c r="G10" s="21">
        <f t="shared" si="1"/>
        <v>2461</v>
      </c>
      <c r="H10" s="21">
        <f t="shared" si="1"/>
        <v>2430</v>
      </c>
      <c r="I10" s="21">
        <f t="shared" si="1"/>
        <v>2159</v>
      </c>
    </row>
    <row r="11" spans="1:9" x14ac:dyDescent="0.25">
      <c r="A11" s="6" t="s">
        <v>172</v>
      </c>
      <c r="B11" s="21">
        <v>-49</v>
      </c>
      <c r="C11" s="21">
        <v>-40</v>
      </c>
      <c r="D11" s="21">
        <v>-39</v>
      </c>
      <c r="E11" s="21">
        <v>-41</v>
      </c>
      <c r="F11" s="21">
        <v>-46</v>
      </c>
      <c r="G11" s="21">
        <v>-45</v>
      </c>
      <c r="H11" s="21">
        <v>-48</v>
      </c>
      <c r="I11" s="21">
        <v>-44</v>
      </c>
    </row>
    <row r="12" spans="1:9" ht="15.75" thickBot="1" x14ac:dyDescent="0.3">
      <c r="A12" t="s">
        <v>173</v>
      </c>
      <c r="B12" s="77">
        <f t="shared" ref="B12:I12" si="2">SUM(B10:B11)</f>
        <v>2735</v>
      </c>
      <c r="C12" s="77">
        <f t="shared" si="2"/>
        <v>2494</v>
      </c>
      <c r="D12" s="77">
        <f t="shared" si="2"/>
        <v>2432</v>
      </c>
      <c r="E12" s="77">
        <f t="shared" si="2"/>
        <v>2289</v>
      </c>
      <c r="F12" s="77">
        <f t="shared" si="2"/>
        <v>2483</v>
      </c>
      <c r="G12" s="77">
        <f t="shared" si="2"/>
        <v>2416</v>
      </c>
      <c r="H12" s="77">
        <f t="shared" si="2"/>
        <v>2382</v>
      </c>
      <c r="I12" s="77">
        <f t="shared" si="2"/>
        <v>2115</v>
      </c>
    </row>
    <row r="13" spans="1:9" ht="15.75" thickTop="1" x14ac:dyDescent="0.25">
      <c r="B13" s="29"/>
      <c r="C13" s="21"/>
      <c r="D13" s="21"/>
      <c r="E13" s="21"/>
      <c r="F13" s="21"/>
      <c r="G13" s="21"/>
      <c r="H13" s="21"/>
      <c r="I13" s="21"/>
    </row>
    <row r="14" spans="1:9" x14ac:dyDescent="0.25">
      <c r="A14" t="s">
        <v>174</v>
      </c>
      <c r="B14" s="40">
        <v>710</v>
      </c>
      <c r="C14" s="40">
        <v>785</v>
      </c>
      <c r="D14" s="40">
        <v>760</v>
      </c>
      <c r="E14" s="40">
        <v>770</v>
      </c>
      <c r="F14" s="40">
        <v>804</v>
      </c>
      <c r="G14" s="41">
        <v>811</v>
      </c>
      <c r="H14" s="40">
        <v>822</v>
      </c>
      <c r="I14" s="40">
        <v>829</v>
      </c>
    </row>
    <row r="16" spans="1:9" x14ac:dyDescent="0.25">
      <c r="A16" t="s">
        <v>175</v>
      </c>
      <c r="B16" s="7" t="s">
        <v>176</v>
      </c>
      <c r="C16" s="7" t="s">
        <v>177</v>
      </c>
      <c r="D16" s="7" t="s">
        <v>177</v>
      </c>
      <c r="E16" s="7" t="s">
        <v>178</v>
      </c>
      <c r="F16" s="7" t="s">
        <v>179</v>
      </c>
      <c r="G16" s="7" t="s">
        <v>178</v>
      </c>
      <c r="H16" s="7" t="s">
        <v>180</v>
      </c>
      <c r="I16" s="7" t="s">
        <v>181</v>
      </c>
    </row>
    <row r="18" spans="1:15" x14ac:dyDescent="0.25">
      <c r="A18" t="s">
        <v>182</v>
      </c>
      <c r="B18" s="40">
        <v>1058</v>
      </c>
      <c r="C18" s="40">
        <v>1158</v>
      </c>
      <c r="D18" s="40">
        <v>1182</v>
      </c>
      <c r="E18" s="40">
        <v>1321</v>
      </c>
      <c r="F18" s="40">
        <v>1112</v>
      </c>
      <c r="G18" s="40">
        <v>1036</v>
      </c>
      <c r="H18" s="40">
        <v>909</v>
      </c>
      <c r="I18" s="40">
        <v>1671</v>
      </c>
      <c r="J18" s="22"/>
      <c r="K18" s="22"/>
      <c r="L18" s="22"/>
      <c r="M18" s="22"/>
      <c r="N18" s="22"/>
      <c r="O18" s="22"/>
    </row>
    <row r="28" spans="1:15" x14ac:dyDescent="0.25">
      <c r="A28" s="8"/>
    </row>
    <row r="29" spans="1:15" x14ac:dyDescent="0.25">
      <c r="A29" s="8"/>
    </row>
    <row r="30" spans="1:15" x14ac:dyDescent="0.25">
      <c r="A30" s="8"/>
    </row>
    <row r="33" spans="1:1" s="7" customFormat="1" x14ac:dyDescent="0.25">
      <c r="A33" s="8"/>
    </row>
    <row r="34" spans="1:1" s="7" customFormat="1" x14ac:dyDescent="0.25">
      <c r="A34" s="8"/>
    </row>
    <row r="35" spans="1:1" s="7" customFormat="1" x14ac:dyDescent="0.25">
      <c r="A35" s="8"/>
    </row>
    <row r="36" spans="1:1" s="7" customFormat="1" x14ac:dyDescent="0.25">
      <c r="A36" s="8"/>
    </row>
    <row r="37" spans="1:1" s="7" customFormat="1" x14ac:dyDescent="0.25">
      <c r="A37" s="6"/>
    </row>
    <row r="38" spans="1:1" s="7" customFormat="1" x14ac:dyDescent="0.25">
      <c r="A38" s="8"/>
    </row>
    <row r="39" spans="1:1" s="7" customFormat="1" x14ac:dyDescent="0.25">
      <c r="A39" s="8"/>
    </row>
  </sheetData>
  <pageMargins left="0.7" right="0.7" top="0.75" bottom="0.75" header="0.3" footer="0.3"/>
  <pageSetup scale="6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2DBD1-090E-4DB5-BA72-534ACE00587F}">
  <dimension ref="A1:Q80"/>
  <sheetViews>
    <sheetView showGridLines="0" tabSelected="1" view="pageBreakPreview" zoomScaleNormal="85" zoomScaleSheetLayoutView="100" workbookViewId="0">
      <pane ySplit="2" topLeftCell="A54" activePane="bottomLeft" state="frozen"/>
      <selection pane="bottomLeft" activeCell="E75" sqref="E75"/>
    </sheetView>
  </sheetViews>
  <sheetFormatPr defaultRowHeight="15" x14ac:dyDescent="0.25"/>
  <cols>
    <col min="1" max="1" width="61" bestFit="1" customWidth="1"/>
    <col min="2" max="8" width="8.7109375" style="7" customWidth="1"/>
    <col min="9" max="9" width="9.42578125" style="7" customWidth="1"/>
    <col min="10" max="10" width="9.7109375" style="7" customWidth="1"/>
    <col min="11" max="11" width="9.42578125" style="7" customWidth="1"/>
    <col min="12" max="12" width="9.7109375" style="7" customWidth="1"/>
    <col min="13" max="13" width="9.42578125" style="7" customWidth="1"/>
    <col min="14" max="14" width="1.28515625" customWidth="1"/>
    <col min="15" max="15" width="9.7109375" customWidth="1"/>
    <col min="16" max="16" width="9.28515625" customWidth="1"/>
    <col min="17" max="17" width="9.28515625" bestFit="1" customWidth="1"/>
  </cols>
  <sheetData>
    <row r="1" spans="1:17" ht="17.25" x14ac:dyDescent="0.25">
      <c r="A1" s="1" t="s">
        <v>238</v>
      </c>
      <c r="B1" s="2"/>
      <c r="C1" s="2"/>
      <c r="D1" s="2"/>
      <c r="E1" s="2"/>
      <c r="F1" s="2"/>
      <c r="G1" s="2"/>
      <c r="H1" s="2"/>
      <c r="I1" s="2"/>
      <c r="J1" s="2"/>
      <c r="K1" s="2"/>
      <c r="L1" s="2"/>
      <c r="M1" s="2"/>
      <c r="N1" s="1"/>
      <c r="O1" s="1"/>
      <c r="P1" s="1"/>
      <c r="Q1" s="1"/>
    </row>
    <row r="2" spans="1:17" x14ac:dyDescent="0.25">
      <c r="A2" s="1" t="s">
        <v>0</v>
      </c>
      <c r="B2" s="2" t="s">
        <v>1</v>
      </c>
      <c r="C2" s="2" t="s">
        <v>2</v>
      </c>
      <c r="D2" s="2" t="s">
        <v>3</v>
      </c>
      <c r="E2" s="2" t="s">
        <v>4</v>
      </c>
      <c r="F2" s="2" t="s">
        <v>5</v>
      </c>
      <c r="G2" s="2" t="s">
        <v>6</v>
      </c>
      <c r="H2" s="2" t="s">
        <v>7</v>
      </c>
      <c r="I2" s="2" t="s">
        <v>8</v>
      </c>
      <c r="J2" s="2" t="s">
        <v>9</v>
      </c>
      <c r="K2" s="2" t="s">
        <v>10</v>
      </c>
      <c r="L2" s="2" t="s">
        <v>11</v>
      </c>
      <c r="M2" s="2" t="s">
        <v>12</v>
      </c>
      <c r="N2" s="1"/>
      <c r="O2" s="2" t="s">
        <v>13</v>
      </c>
      <c r="P2" s="2" t="s">
        <v>14</v>
      </c>
      <c r="Q2" s="2" t="s">
        <v>15</v>
      </c>
    </row>
    <row r="3" spans="1:17" ht="17.25" x14ac:dyDescent="0.25">
      <c r="A3" s="49" t="s">
        <v>237</v>
      </c>
    </row>
    <row r="4" spans="1:17" x14ac:dyDescent="0.25">
      <c r="A4" s="6" t="s">
        <v>35</v>
      </c>
      <c r="B4" s="40">
        <v>-387</v>
      </c>
      <c r="C4" s="40">
        <v>-14</v>
      </c>
      <c r="D4" s="40">
        <v>95</v>
      </c>
      <c r="E4" s="40">
        <v>55</v>
      </c>
      <c r="F4" s="40">
        <v>0</v>
      </c>
      <c r="G4" s="40">
        <v>58</v>
      </c>
      <c r="H4" s="40">
        <v>50</v>
      </c>
      <c r="I4" s="40">
        <v>41</v>
      </c>
      <c r="J4" s="41">
        <v>77</v>
      </c>
      <c r="K4" s="41">
        <v>68</v>
      </c>
      <c r="L4" s="41">
        <v>68</v>
      </c>
      <c r="M4" s="41">
        <v>41</v>
      </c>
      <c r="N4" s="42"/>
      <c r="O4" s="42">
        <v>-251</v>
      </c>
      <c r="P4" s="42">
        <v>149</v>
      </c>
      <c r="Q4" s="42">
        <v>254</v>
      </c>
    </row>
    <row r="5" spans="1:17" x14ac:dyDescent="0.25">
      <c r="A5" s="6" t="s">
        <v>183</v>
      </c>
      <c r="B5" s="21"/>
      <c r="C5" s="21"/>
      <c r="D5" s="21"/>
      <c r="E5" s="21"/>
      <c r="F5" s="21"/>
      <c r="G5" s="21"/>
      <c r="H5" s="21"/>
      <c r="I5" s="21"/>
      <c r="J5" s="21"/>
      <c r="K5" s="21"/>
      <c r="L5" s="21"/>
      <c r="M5" s="21"/>
      <c r="N5" s="22"/>
      <c r="O5" s="22"/>
      <c r="P5" s="22"/>
      <c r="Q5" s="22"/>
    </row>
    <row r="6" spans="1:17" x14ac:dyDescent="0.25">
      <c r="A6" s="8" t="s">
        <v>184</v>
      </c>
      <c r="B6" s="21">
        <v>-1</v>
      </c>
      <c r="C6" s="21">
        <v>0</v>
      </c>
      <c r="D6" s="21">
        <v>-2</v>
      </c>
      <c r="E6" s="21">
        <v>-2</v>
      </c>
      <c r="F6" s="21">
        <v>-1</v>
      </c>
      <c r="G6" s="21">
        <v>-2</v>
      </c>
      <c r="H6" s="21">
        <v>-2</v>
      </c>
      <c r="I6" s="21">
        <v>-1</v>
      </c>
      <c r="J6" s="21">
        <v>-1</v>
      </c>
      <c r="K6" s="21">
        <v>-2</v>
      </c>
      <c r="L6" s="21">
        <v>-1</v>
      </c>
      <c r="M6" s="21">
        <v>-2</v>
      </c>
      <c r="N6" s="22"/>
      <c r="O6" s="22">
        <v>-5</v>
      </c>
      <c r="P6" s="22">
        <v>-6</v>
      </c>
      <c r="Q6" s="22">
        <v>-6</v>
      </c>
    </row>
    <row r="7" spans="1:17" x14ac:dyDescent="0.25">
      <c r="A7" s="8" t="s">
        <v>30</v>
      </c>
      <c r="B7" s="21">
        <v>-11</v>
      </c>
      <c r="C7" s="21">
        <v>-4</v>
      </c>
      <c r="D7" s="21">
        <v>-12</v>
      </c>
      <c r="E7" s="21">
        <v>-12</v>
      </c>
      <c r="F7" s="21">
        <v>-17</v>
      </c>
      <c r="G7" s="21">
        <v>-17</v>
      </c>
      <c r="H7" s="21">
        <v>-17</v>
      </c>
      <c r="I7" s="21">
        <v>-34</v>
      </c>
      <c r="J7" s="21">
        <v>-10</v>
      </c>
      <c r="K7" s="21">
        <v>-10</v>
      </c>
      <c r="L7" s="21">
        <v>-10</v>
      </c>
      <c r="M7" s="21">
        <v>-10</v>
      </c>
      <c r="N7" s="22"/>
      <c r="O7" s="22">
        <v>-39</v>
      </c>
      <c r="P7" s="22">
        <v>-85</v>
      </c>
      <c r="Q7" s="22">
        <v>-40</v>
      </c>
    </row>
    <row r="8" spans="1:17" x14ac:dyDescent="0.25">
      <c r="A8" s="8" t="s">
        <v>31</v>
      </c>
      <c r="B8" s="21">
        <v>50</v>
      </c>
      <c r="C8" s="21">
        <v>49</v>
      </c>
      <c r="D8" s="21">
        <v>47</v>
      </c>
      <c r="E8" s="21">
        <v>46</v>
      </c>
      <c r="F8" s="21">
        <v>69</v>
      </c>
      <c r="G8" s="21">
        <v>51</v>
      </c>
      <c r="H8" s="21">
        <v>44</v>
      </c>
      <c r="I8" s="21">
        <v>40</v>
      </c>
      <c r="J8" s="21">
        <v>40</v>
      </c>
      <c r="K8" s="21">
        <v>44</v>
      </c>
      <c r="L8" s="21">
        <v>37</v>
      </c>
      <c r="M8" s="21">
        <v>34</v>
      </c>
      <c r="N8" s="22"/>
      <c r="O8" s="22">
        <v>192</v>
      </c>
      <c r="P8" s="22">
        <v>204</v>
      </c>
      <c r="Q8" s="22">
        <v>155</v>
      </c>
    </row>
    <row r="9" spans="1:17" x14ac:dyDescent="0.25">
      <c r="A9" s="8" t="s">
        <v>32</v>
      </c>
      <c r="B9" s="21">
        <v>-1</v>
      </c>
      <c r="C9" s="21">
        <v>0</v>
      </c>
      <c r="D9" s="21">
        <v>-3</v>
      </c>
      <c r="E9" s="21">
        <v>0</v>
      </c>
      <c r="F9" s="21">
        <v>-1</v>
      </c>
      <c r="G9" s="21">
        <v>-2</v>
      </c>
      <c r="H9" s="21">
        <v>-1</v>
      </c>
      <c r="I9" s="21">
        <v>-4</v>
      </c>
      <c r="J9" s="21">
        <v>1</v>
      </c>
      <c r="K9" s="21">
        <v>-2</v>
      </c>
      <c r="L9" s="21">
        <v>-1</v>
      </c>
      <c r="M9" s="21">
        <v>0</v>
      </c>
      <c r="N9" s="22"/>
      <c r="O9" s="22">
        <v>-4</v>
      </c>
      <c r="P9" s="22">
        <v>-8</v>
      </c>
      <c r="Q9" s="22">
        <v>-2</v>
      </c>
    </row>
    <row r="10" spans="1:17" x14ac:dyDescent="0.25">
      <c r="A10" s="8" t="s">
        <v>34</v>
      </c>
      <c r="B10" s="21">
        <v>-67</v>
      </c>
      <c r="C10" s="21">
        <v>-13</v>
      </c>
      <c r="D10" s="21">
        <v>-2</v>
      </c>
      <c r="E10" s="21">
        <v>-9</v>
      </c>
      <c r="F10" s="21">
        <v>-1</v>
      </c>
      <c r="G10" s="21">
        <v>17</v>
      </c>
      <c r="H10" s="21">
        <v>16</v>
      </c>
      <c r="I10" s="21">
        <v>2</v>
      </c>
      <c r="J10" s="21">
        <v>-1</v>
      </c>
      <c r="K10" s="21">
        <v>25</v>
      </c>
      <c r="L10" s="21">
        <v>29</v>
      </c>
      <c r="M10" s="21">
        <v>3</v>
      </c>
      <c r="N10" s="22"/>
      <c r="O10" s="22">
        <v>-91</v>
      </c>
      <c r="P10" s="22">
        <v>34</v>
      </c>
      <c r="Q10" s="22">
        <v>56</v>
      </c>
    </row>
    <row r="11" spans="1:17" x14ac:dyDescent="0.25">
      <c r="A11" s="8" t="s">
        <v>90</v>
      </c>
      <c r="B11" s="21">
        <v>75</v>
      </c>
      <c r="C11" s="21">
        <v>69</v>
      </c>
      <c r="D11" s="21">
        <v>70</v>
      </c>
      <c r="E11" s="21">
        <v>68</v>
      </c>
      <c r="F11" s="21">
        <v>77</v>
      </c>
      <c r="G11" s="21">
        <v>67</v>
      </c>
      <c r="H11" s="21">
        <v>66</v>
      </c>
      <c r="I11" s="21">
        <v>75</v>
      </c>
      <c r="J11" s="21">
        <v>69</v>
      </c>
      <c r="K11" s="21">
        <v>69</v>
      </c>
      <c r="L11" s="21">
        <v>72</v>
      </c>
      <c r="M11" s="21">
        <v>75</v>
      </c>
      <c r="N11" s="22"/>
      <c r="O11" s="22">
        <v>282</v>
      </c>
      <c r="P11" s="22">
        <v>285</v>
      </c>
      <c r="Q11" s="22">
        <v>285</v>
      </c>
    </row>
    <row r="12" spans="1:17" x14ac:dyDescent="0.25">
      <c r="A12" s="8" t="s">
        <v>91</v>
      </c>
      <c r="B12" s="21">
        <v>4</v>
      </c>
      <c r="C12" s="21">
        <v>5</v>
      </c>
      <c r="D12" s="21">
        <v>13</v>
      </c>
      <c r="E12" s="21">
        <v>12</v>
      </c>
      <c r="F12" s="21">
        <v>14</v>
      </c>
      <c r="G12" s="21">
        <v>13</v>
      </c>
      <c r="H12" s="21">
        <v>11</v>
      </c>
      <c r="I12" s="21">
        <v>11</v>
      </c>
      <c r="J12" s="21">
        <v>11</v>
      </c>
      <c r="K12" s="21">
        <v>12</v>
      </c>
      <c r="L12" s="21">
        <v>10</v>
      </c>
      <c r="M12" s="21">
        <v>10</v>
      </c>
      <c r="N12" s="22"/>
      <c r="O12" s="22">
        <v>34</v>
      </c>
      <c r="P12" s="22">
        <v>49</v>
      </c>
      <c r="Q12" s="22">
        <v>43</v>
      </c>
    </row>
    <row r="13" spans="1:17" x14ac:dyDescent="0.25">
      <c r="A13" s="8" t="s">
        <v>96</v>
      </c>
      <c r="B13" s="21">
        <v>7</v>
      </c>
      <c r="C13" s="21">
        <v>7</v>
      </c>
      <c r="D13" s="21">
        <v>6</v>
      </c>
      <c r="E13" s="21">
        <v>-2</v>
      </c>
      <c r="F13" s="21">
        <v>7</v>
      </c>
      <c r="G13" s="21">
        <v>7</v>
      </c>
      <c r="H13" s="21">
        <v>5</v>
      </c>
      <c r="I13" s="21">
        <v>5</v>
      </c>
      <c r="J13" s="21">
        <v>11</v>
      </c>
      <c r="K13" s="21">
        <v>19</v>
      </c>
      <c r="L13" s="21">
        <v>72</v>
      </c>
      <c r="M13" s="21">
        <v>56</v>
      </c>
      <c r="N13" s="22"/>
      <c r="O13" s="22">
        <v>18</v>
      </c>
      <c r="P13" s="22">
        <v>24</v>
      </c>
      <c r="Q13" s="22">
        <v>158</v>
      </c>
    </row>
    <row r="14" spans="1:17" x14ac:dyDescent="0.25">
      <c r="A14" s="8" t="s">
        <v>27</v>
      </c>
      <c r="B14" s="21">
        <v>15</v>
      </c>
      <c r="C14" s="21">
        <v>37</v>
      </c>
      <c r="D14" s="21">
        <v>15</v>
      </c>
      <c r="E14" s="21">
        <v>20</v>
      </c>
      <c r="F14" s="21">
        <v>16</v>
      </c>
      <c r="G14" s="21">
        <v>18</v>
      </c>
      <c r="H14" s="21">
        <v>10</v>
      </c>
      <c r="I14" s="21">
        <v>12</v>
      </c>
      <c r="J14" s="21">
        <v>3</v>
      </c>
      <c r="K14" s="21">
        <v>5</v>
      </c>
      <c r="L14" s="21">
        <v>8</v>
      </c>
      <c r="M14" s="21">
        <v>5</v>
      </c>
      <c r="N14" s="22"/>
      <c r="O14" s="22">
        <v>87</v>
      </c>
      <c r="P14" s="22">
        <v>56</v>
      </c>
      <c r="Q14" s="22">
        <v>21</v>
      </c>
    </row>
    <row r="15" spans="1:17" x14ac:dyDescent="0.25">
      <c r="A15" s="8" t="s">
        <v>25</v>
      </c>
      <c r="B15" s="21">
        <v>425</v>
      </c>
      <c r="C15" s="21">
        <v>0</v>
      </c>
      <c r="D15" s="21">
        <v>0</v>
      </c>
      <c r="E15" s="21">
        <v>0</v>
      </c>
      <c r="F15" s="21">
        <v>0</v>
      </c>
      <c r="G15" s="21">
        <v>0</v>
      </c>
      <c r="H15" s="21">
        <v>0</v>
      </c>
      <c r="I15" s="21">
        <v>0</v>
      </c>
      <c r="J15" s="21">
        <v>0</v>
      </c>
      <c r="K15" s="21">
        <v>0</v>
      </c>
      <c r="L15" s="21">
        <v>0</v>
      </c>
      <c r="M15" s="21">
        <v>0</v>
      </c>
      <c r="N15" s="22"/>
      <c r="O15" s="22">
        <v>425</v>
      </c>
      <c r="P15" s="22">
        <v>0</v>
      </c>
      <c r="Q15" s="22">
        <v>0</v>
      </c>
    </row>
    <row r="16" spans="1:17" x14ac:dyDescent="0.25">
      <c r="A16" s="8" t="s">
        <v>28</v>
      </c>
      <c r="B16" s="21">
        <v>0</v>
      </c>
      <c r="C16" s="21">
        <v>0</v>
      </c>
      <c r="D16" s="21">
        <v>1</v>
      </c>
      <c r="E16" s="21">
        <v>17</v>
      </c>
      <c r="F16" s="21">
        <v>0</v>
      </c>
      <c r="G16" s="21">
        <v>0</v>
      </c>
      <c r="H16" s="21">
        <v>0</v>
      </c>
      <c r="I16" s="21">
        <v>-4</v>
      </c>
      <c r="J16" s="21">
        <v>0</v>
      </c>
      <c r="K16" s="21">
        <v>1</v>
      </c>
      <c r="L16" s="21">
        <v>-88</v>
      </c>
      <c r="M16" s="21">
        <v>0</v>
      </c>
      <c r="N16" s="22"/>
      <c r="O16" s="22">
        <v>18</v>
      </c>
      <c r="P16" s="22">
        <v>-4</v>
      </c>
      <c r="Q16" s="22">
        <v>-87</v>
      </c>
    </row>
    <row r="17" spans="1:17" x14ac:dyDescent="0.25">
      <c r="A17" s="8" t="s">
        <v>185</v>
      </c>
      <c r="B17" s="26">
        <v>0</v>
      </c>
      <c r="C17" s="26">
        <v>0</v>
      </c>
      <c r="D17" s="26">
        <v>0</v>
      </c>
      <c r="E17" s="26">
        <v>0</v>
      </c>
      <c r="F17" s="26">
        <v>0</v>
      </c>
      <c r="G17" s="26">
        <v>0</v>
      </c>
      <c r="H17" s="26">
        <v>0</v>
      </c>
      <c r="I17" s="26">
        <v>63</v>
      </c>
      <c r="J17" s="26">
        <v>0</v>
      </c>
      <c r="K17" s="26">
        <v>-8</v>
      </c>
      <c r="L17" s="26">
        <v>0</v>
      </c>
      <c r="M17" s="26">
        <v>0</v>
      </c>
      <c r="N17" s="27"/>
      <c r="O17" s="22">
        <v>0</v>
      </c>
      <c r="P17" s="27">
        <v>63</v>
      </c>
      <c r="Q17" s="27">
        <v>-8</v>
      </c>
    </row>
    <row r="18" spans="1:17" x14ac:dyDescent="0.25">
      <c r="A18" s="8" t="s">
        <v>186</v>
      </c>
      <c r="B18" s="26">
        <v>13</v>
      </c>
      <c r="C18" s="26">
        <v>0</v>
      </c>
      <c r="D18" s="26">
        <v>0</v>
      </c>
      <c r="E18" s="26">
        <v>0</v>
      </c>
      <c r="F18" s="26">
        <v>0</v>
      </c>
      <c r="G18" s="26">
        <v>0</v>
      </c>
      <c r="H18" s="26">
        <v>0</v>
      </c>
      <c r="I18" s="26">
        <v>0</v>
      </c>
      <c r="J18" s="26">
        <v>0</v>
      </c>
      <c r="K18" s="26">
        <v>0</v>
      </c>
      <c r="L18" s="26">
        <v>0</v>
      </c>
      <c r="M18" s="26">
        <v>0</v>
      </c>
      <c r="N18" s="27"/>
      <c r="O18" s="22">
        <v>13</v>
      </c>
      <c r="P18" s="27">
        <v>0</v>
      </c>
      <c r="Q18" s="27">
        <v>0</v>
      </c>
    </row>
    <row r="19" spans="1:17" x14ac:dyDescent="0.25">
      <c r="A19" s="8" t="s">
        <v>187</v>
      </c>
      <c r="B19" s="26">
        <v>2</v>
      </c>
      <c r="C19" s="26">
        <v>-1</v>
      </c>
      <c r="D19" s="26">
        <v>0</v>
      </c>
      <c r="E19" s="26">
        <v>0</v>
      </c>
      <c r="F19" s="26">
        <v>0</v>
      </c>
      <c r="G19" s="26">
        <v>0</v>
      </c>
      <c r="H19" s="26">
        <v>0</v>
      </c>
      <c r="I19" s="26">
        <v>0</v>
      </c>
      <c r="J19" s="26">
        <v>0</v>
      </c>
      <c r="K19" s="26">
        <v>0</v>
      </c>
      <c r="L19" s="26">
        <v>0</v>
      </c>
      <c r="M19" s="26">
        <v>0</v>
      </c>
      <c r="N19" s="27"/>
      <c r="O19" s="22">
        <v>1</v>
      </c>
      <c r="P19" s="27">
        <v>0</v>
      </c>
      <c r="Q19" s="27">
        <v>0</v>
      </c>
    </row>
    <row r="20" spans="1:17" x14ac:dyDescent="0.25">
      <c r="A20" s="8" t="s">
        <v>188</v>
      </c>
      <c r="B20" s="23">
        <v>0</v>
      </c>
      <c r="C20" s="23">
        <v>0</v>
      </c>
      <c r="D20" s="23">
        <v>0</v>
      </c>
      <c r="E20" s="23">
        <v>1</v>
      </c>
      <c r="F20" s="23">
        <v>2</v>
      </c>
      <c r="G20" s="23">
        <v>1</v>
      </c>
      <c r="H20" s="23">
        <v>2</v>
      </c>
      <c r="I20" s="23">
        <v>0</v>
      </c>
      <c r="J20" s="23">
        <v>0</v>
      </c>
      <c r="K20" s="23">
        <v>-1</v>
      </c>
      <c r="L20" s="23">
        <v>0</v>
      </c>
      <c r="M20" s="23">
        <v>1</v>
      </c>
      <c r="N20" s="22"/>
      <c r="O20" s="24">
        <v>1</v>
      </c>
      <c r="P20" s="24">
        <v>5</v>
      </c>
      <c r="Q20" s="24">
        <v>0</v>
      </c>
    </row>
    <row r="21" spans="1:17" x14ac:dyDescent="0.25">
      <c r="A21" t="s">
        <v>189</v>
      </c>
      <c r="B21" s="21">
        <v>124</v>
      </c>
      <c r="C21" s="21">
        <v>135</v>
      </c>
      <c r="D21" s="21">
        <v>228</v>
      </c>
      <c r="E21" s="21">
        <v>194</v>
      </c>
      <c r="F21" s="21">
        <v>165</v>
      </c>
      <c r="G21" s="21">
        <v>211</v>
      </c>
      <c r="H21" s="21">
        <v>184</v>
      </c>
      <c r="I21" s="21">
        <v>206</v>
      </c>
      <c r="J21" s="21">
        <v>200</v>
      </c>
      <c r="K21" s="21">
        <v>220</v>
      </c>
      <c r="L21" s="21">
        <v>196</v>
      </c>
      <c r="M21" s="21">
        <v>213</v>
      </c>
      <c r="N21" s="22"/>
      <c r="O21" s="21">
        <v>681</v>
      </c>
      <c r="P21" s="21">
        <v>766</v>
      </c>
      <c r="Q21" s="21">
        <v>829</v>
      </c>
    </row>
    <row r="22" spans="1:17" x14ac:dyDescent="0.25">
      <c r="A22" t="s">
        <v>190</v>
      </c>
      <c r="B22" s="21">
        <v>5</v>
      </c>
      <c r="C22" s="21">
        <v>3</v>
      </c>
      <c r="D22" s="21">
        <v>0</v>
      </c>
      <c r="E22" s="21">
        <v>2</v>
      </c>
      <c r="F22" s="21">
        <v>1</v>
      </c>
      <c r="G22" s="21">
        <v>2</v>
      </c>
      <c r="H22" s="21">
        <v>1</v>
      </c>
      <c r="I22" s="21">
        <v>0</v>
      </c>
      <c r="J22" s="21">
        <v>0</v>
      </c>
      <c r="K22" s="21">
        <v>0</v>
      </c>
      <c r="L22" s="21">
        <v>0</v>
      </c>
      <c r="M22" s="21">
        <v>0</v>
      </c>
      <c r="N22" s="22"/>
      <c r="O22" s="24">
        <v>10</v>
      </c>
      <c r="P22" s="22">
        <v>4</v>
      </c>
      <c r="Q22" s="22">
        <v>0</v>
      </c>
    </row>
    <row r="23" spans="1:17" ht="15.75" thickBot="1" x14ac:dyDescent="0.3">
      <c r="A23" t="s">
        <v>191</v>
      </c>
      <c r="B23" s="44">
        <v>129</v>
      </c>
      <c r="C23" s="44">
        <v>138</v>
      </c>
      <c r="D23" s="44">
        <v>228</v>
      </c>
      <c r="E23" s="44">
        <v>196</v>
      </c>
      <c r="F23" s="44">
        <v>166</v>
      </c>
      <c r="G23" s="44">
        <v>213</v>
      </c>
      <c r="H23" s="44">
        <v>185</v>
      </c>
      <c r="I23" s="44">
        <v>206</v>
      </c>
      <c r="J23" s="44">
        <v>200</v>
      </c>
      <c r="K23" s="44">
        <v>220</v>
      </c>
      <c r="L23" s="44">
        <v>196</v>
      </c>
      <c r="M23" s="44">
        <v>213</v>
      </c>
      <c r="N23" s="42"/>
      <c r="O23" s="44">
        <v>691</v>
      </c>
      <c r="P23" s="44">
        <v>770</v>
      </c>
      <c r="Q23" s="44">
        <v>829</v>
      </c>
    </row>
    <row r="24" spans="1:17" ht="5.25" customHeight="1" thickTop="1" x14ac:dyDescent="0.25">
      <c r="B24" s="21"/>
      <c r="C24" s="21"/>
      <c r="D24" s="21"/>
      <c r="E24" s="21"/>
      <c r="F24" s="21"/>
      <c r="G24" s="21"/>
      <c r="H24" s="21"/>
      <c r="I24" s="21"/>
      <c r="J24" s="21"/>
      <c r="K24" s="21"/>
      <c r="L24" s="21"/>
      <c r="M24" s="21"/>
      <c r="N24" s="22"/>
      <c r="O24" s="22"/>
      <c r="P24" s="22"/>
      <c r="Q24" s="22"/>
    </row>
    <row r="25" spans="1:17" x14ac:dyDescent="0.25">
      <c r="A25" t="s">
        <v>36</v>
      </c>
      <c r="B25" s="40">
        <v>4</v>
      </c>
      <c r="C25" s="40">
        <v>-17</v>
      </c>
      <c r="D25" s="40">
        <v>-5</v>
      </c>
      <c r="E25" s="40">
        <v>0</v>
      </c>
      <c r="F25" s="40">
        <v>0</v>
      </c>
      <c r="G25" s="40">
        <v>3</v>
      </c>
      <c r="H25" s="40">
        <v>0</v>
      </c>
      <c r="I25" s="40">
        <v>3</v>
      </c>
      <c r="J25" s="40">
        <v>0</v>
      </c>
      <c r="K25" s="40">
        <v>0</v>
      </c>
      <c r="L25" s="40">
        <v>0</v>
      </c>
      <c r="M25" s="40">
        <v>0</v>
      </c>
      <c r="N25" s="42"/>
      <c r="O25" s="42">
        <v>-18</v>
      </c>
      <c r="P25" s="42">
        <v>6</v>
      </c>
      <c r="Q25" s="42">
        <v>0</v>
      </c>
    </row>
    <row r="26" spans="1:17" x14ac:dyDescent="0.25">
      <c r="A26" t="s">
        <v>192</v>
      </c>
      <c r="B26" s="21"/>
      <c r="C26" s="21"/>
      <c r="D26" s="21"/>
      <c r="E26" s="21"/>
      <c r="F26" s="21"/>
      <c r="G26" s="21"/>
      <c r="H26" s="21"/>
      <c r="I26" s="21"/>
      <c r="J26" s="21"/>
      <c r="K26" s="21"/>
      <c r="L26" s="21"/>
      <c r="M26" s="21"/>
      <c r="N26" s="22"/>
      <c r="O26" s="22"/>
      <c r="P26" s="22"/>
      <c r="Q26" s="22"/>
    </row>
    <row r="27" spans="1:17" x14ac:dyDescent="0.25">
      <c r="A27" s="8" t="s">
        <v>193</v>
      </c>
      <c r="B27" s="21">
        <v>1</v>
      </c>
      <c r="C27" s="21">
        <v>-4</v>
      </c>
      <c r="D27" s="21">
        <v>0</v>
      </c>
      <c r="E27" s="21">
        <v>-2</v>
      </c>
      <c r="F27" s="21">
        <v>1</v>
      </c>
      <c r="G27" s="21">
        <v>-2</v>
      </c>
      <c r="H27" s="21">
        <v>1</v>
      </c>
      <c r="I27" s="21">
        <v>-1</v>
      </c>
      <c r="J27" s="21">
        <v>0</v>
      </c>
      <c r="K27" s="21">
        <v>0</v>
      </c>
      <c r="L27" s="21">
        <v>0</v>
      </c>
      <c r="M27" s="21">
        <v>0</v>
      </c>
      <c r="N27" s="22"/>
      <c r="O27" s="22">
        <v>-5</v>
      </c>
      <c r="P27" s="22">
        <v>-1</v>
      </c>
      <c r="Q27" s="22">
        <v>0</v>
      </c>
    </row>
    <row r="28" spans="1:17" x14ac:dyDescent="0.25">
      <c r="A28" s="8" t="s">
        <v>194</v>
      </c>
      <c r="B28" s="23">
        <v>0</v>
      </c>
      <c r="C28" s="23">
        <v>24</v>
      </c>
      <c r="D28" s="23">
        <v>5</v>
      </c>
      <c r="E28" s="23">
        <v>4</v>
      </c>
      <c r="F28" s="23">
        <v>0</v>
      </c>
      <c r="G28" s="23">
        <v>1</v>
      </c>
      <c r="H28" s="23">
        <v>0</v>
      </c>
      <c r="I28" s="23">
        <v>-2</v>
      </c>
      <c r="J28" s="23">
        <v>0</v>
      </c>
      <c r="K28" s="23">
        <v>0</v>
      </c>
      <c r="L28" s="23">
        <v>0</v>
      </c>
      <c r="M28" s="23">
        <v>0</v>
      </c>
      <c r="N28" s="22"/>
      <c r="O28" s="22">
        <v>33</v>
      </c>
      <c r="P28" s="24">
        <v>-1</v>
      </c>
      <c r="Q28" s="24">
        <v>0</v>
      </c>
    </row>
    <row r="29" spans="1:17" ht="15.75" thickBot="1" x14ac:dyDescent="0.3">
      <c r="A29" t="s">
        <v>190</v>
      </c>
      <c r="B29" s="44">
        <v>5</v>
      </c>
      <c r="C29" s="44">
        <v>3</v>
      </c>
      <c r="D29" s="44">
        <v>0</v>
      </c>
      <c r="E29" s="44">
        <v>2</v>
      </c>
      <c r="F29" s="44">
        <v>1</v>
      </c>
      <c r="G29" s="44">
        <v>2</v>
      </c>
      <c r="H29" s="44">
        <v>1</v>
      </c>
      <c r="I29" s="44">
        <v>0</v>
      </c>
      <c r="J29" s="44">
        <v>0</v>
      </c>
      <c r="K29" s="44">
        <v>0</v>
      </c>
      <c r="L29" s="44">
        <v>0</v>
      </c>
      <c r="M29" s="44">
        <v>0</v>
      </c>
      <c r="N29" s="42"/>
      <c r="O29" s="44">
        <v>10</v>
      </c>
      <c r="P29" s="44">
        <v>4</v>
      </c>
      <c r="Q29" s="44">
        <v>0</v>
      </c>
    </row>
    <row r="30" spans="1:17" ht="15.75" thickTop="1" x14ac:dyDescent="0.25">
      <c r="B30" s="50"/>
      <c r="C30" s="50"/>
      <c r="D30" s="50"/>
      <c r="E30" s="50"/>
      <c r="F30" s="50"/>
      <c r="G30" s="50"/>
      <c r="H30" s="50"/>
      <c r="I30" s="50"/>
      <c r="J30" s="50"/>
      <c r="K30" s="50"/>
      <c r="L30" s="50"/>
      <c r="M30" s="50"/>
      <c r="N30" s="42"/>
      <c r="O30" s="50"/>
      <c r="P30" s="50"/>
      <c r="Q30" s="50"/>
    </row>
    <row r="31" spans="1:17" ht="17.25" x14ac:dyDescent="0.25">
      <c r="A31" s="49" t="s">
        <v>236</v>
      </c>
      <c r="B31" s="21"/>
      <c r="C31" s="21"/>
      <c r="D31" s="21"/>
      <c r="E31" s="21"/>
      <c r="F31" s="21"/>
      <c r="G31" s="21"/>
      <c r="H31" s="21"/>
      <c r="I31" s="21"/>
      <c r="J31" s="21"/>
      <c r="K31" s="21"/>
      <c r="L31" s="21"/>
      <c r="M31" s="21"/>
      <c r="N31" s="22"/>
      <c r="O31" s="22"/>
      <c r="P31" s="22"/>
      <c r="Q31" s="22"/>
    </row>
    <row r="32" spans="1:17" x14ac:dyDescent="0.25">
      <c r="A32" t="s">
        <v>195</v>
      </c>
      <c r="B32" s="45">
        <v>-7.21</v>
      </c>
      <c r="C32" s="38">
        <v>-0.56999999999999995</v>
      </c>
      <c r="D32" s="38">
        <v>1.6</v>
      </c>
      <c r="E32" s="38">
        <v>0.89</v>
      </c>
      <c r="F32" s="38">
        <v>-0.02</v>
      </c>
      <c r="G32" s="38">
        <v>1</v>
      </c>
      <c r="H32" s="38">
        <v>0.8</v>
      </c>
      <c r="I32" s="38">
        <v>0.69</v>
      </c>
      <c r="J32" s="38">
        <v>1.25</v>
      </c>
      <c r="K32" s="38">
        <v>1.08</v>
      </c>
      <c r="L32" s="38">
        <v>1.1000000000000001</v>
      </c>
      <c r="M32" s="38">
        <v>0.63</v>
      </c>
      <c r="N32" s="39"/>
      <c r="O32" s="56">
        <v>-5.0999999999999996</v>
      </c>
      <c r="P32" s="39">
        <v>2.48</v>
      </c>
      <c r="Q32" s="39">
        <v>4.07</v>
      </c>
    </row>
    <row r="33" spans="1:17" x14ac:dyDescent="0.25">
      <c r="A33" s="8" t="s">
        <v>196</v>
      </c>
      <c r="B33" s="32">
        <v>7.99</v>
      </c>
      <c r="C33" s="19">
        <v>0</v>
      </c>
      <c r="D33" s="19">
        <v>0</v>
      </c>
      <c r="E33" s="19">
        <v>0</v>
      </c>
      <c r="F33" s="19">
        <v>0</v>
      </c>
      <c r="G33" s="19">
        <v>0</v>
      </c>
      <c r="H33" s="19">
        <v>0</v>
      </c>
      <c r="I33" s="19">
        <v>0</v>
      </c>
      <c r="J33" s="19">
        <v>0</v>
      </c>
      <c r="K33" s="19">
        <v>0</v>
      </c>
      <c r="L33" s="19">
        <v>0</v>
      </c>
      <c r="M33" s="19">
        <v>0</v>
      </c>
      <c r="N33" s="33"/>
      <c r="O33" s="57">
        <v>7.91</v>
      </c>
      <c r="P33" s="33">
        <v>0</v>
      </c>
      <c r="Q33" s="33">
        <v>0</v>
      </c>
    </row>
    <row r="34" spans="1:17" x14ac:dyDescent="0.25">
      <c r="A34" s="8" t="s">
        <v>27</v>
      </c>
      <c r="B34" s="19">
        <v>0.28000000000000003</v>
      </c>
      <c r="C34" s="19">
        <v>0.68</v>
      </c>
      <c r="D34" s="19">
        <v>0.26</v>
      </c>
      <c r="E34" s="19">
        <v>0.35</v>
      </c>
      <c r="F34" s="19">
        <v>0.3</v>
      </c>
      <c r="G34" s="19">
        <v>0.3</v>
      </c>
      <c r="H34" s="19">
        <v>0.16</v>
      </c>
      <c r="I34" s="19">
        <v>0.19</v>
      </c>
      <c r="J34" s="19">
        <v>0.06</v>
      </c>
      <c r="K34" s="19">
        <v>0.06</v>
      </c>
      <c r="L34" s="19">
        <v>0.14000000000000001</v>
      </c>
      <c r="M34" s="19">
        <v>0.08</v>
      </c>
      <c r="N34" s="33"/>
      <c r="O34" s="57">
        <v>1.62</v>
      </c>
      <c r="P34" s="33">
        <v>0.93</v>
      </c>
      <c r="Q34" s="33">
        <v>0.34</v>
      </c>
    </row>
    <row r="35" spans="1:17" x14ac:dyDescent="0.25">
      <c r="A35" s="8" t="s">
        <v>197</v>
      </c>
      <c r="B35" s="19">
        <v>0</v>
      </c>
      <c r="C35" s="19">
        <v>0.19</v>
      </c>
      <c r="D35" s="19">
        <v>0</v>
      </c>
      <c r="E35" s="19">
        <v>0.02</v>
      </c>
      <c r="F35" s="19">
        <v>0</v>
      </c>
      <c r="G35" s="19">
        <v>0</v>
      </c>
      <c r="H35" s="19">
        <v>0</v>
      </c>
      <c r="I35" s="19">
        <v>-0.27</v>
      </c>
      <c r="J35" s="19">
        <v>0</v>
      </c>
      <c r="K35" s="19">
        <v>0</v>
      </c>
      <c r="L35" s="19"/>
      <c r="M35" s="19">
        <v>0</v>
      </c>
      <c r="N35" s="33"/>
      <c r="O35" s="57">
        <v>0.21</v>
      </c>
      <c r="P35" s="33">
        <v>-0.28000000000000003</v>
      </c>
      <c r="Q35" s="33">
        <v>0</v>
      </c>
    </row>
    <row r="36" spans="1:17" x14ac:dyDescent="0.25">
      <c r="A36" s="8" t="s">
        <v>186</v>
      </c>
      <c r="B36" s="54">
        <v>0.24</v>
      </c>
      <c r="C36" s="19">
        <v>0</v>
      </c>
      <c r="D36" s="19">
        <v>0</v>
      </c>
      <c r="E36" s="19">
        <v>0</v>
      </c>
      <c r="F36" s="19">
        <v>0</v>
      </c>
      <c r="G36" s="54">
        <v>0</v>
      </c>
      <c r="H36" s="19">
        <v>0</v>
      </c>
      <c r="I36" s="19">
        <v>0</v>
      </c>
      <c r="J36" s="19">
        <v>0</v>
      </c>
      <c r="K36" s="19">
        <v>0</v>
      </c>
      <c r="L36" s="19">
        <v>0</v>
      </c>
      <c r="M36" s="19">
        <v>0</v>
      </c>
      <c r="N36" s="33"/>
      <c r="O36" s="57">
        <v>0.23</v>
      </c>
      <c r="P36" s="33">
        <v>0</v>
      </c>
      <c r="Q36" s="33">
        <v>0</v>
      </c>
    </row>
    <row r="37" spans="1:17" x14ac:dyDescent="0.25">
      <c r="A37" s="8" t="s">
        <v>28</v>
      </c>
      <c r="B37" s="54">
        <v>0</v>
      </c>
      <c r="C37" s="54">
        <v>0</v>
      </c>
      <c r="D37" s="54">
        <v>0.01</v>
      </c>
      <c r="E37" s="54">
        <v>0.28000000000000003</v>
      </c>
      <c r="F37" s="54">
        <v>0</v>
      </c>
      <c r="G37" s="54">
        <v>0.01</v>
      </c>
      <c r="H37" s="19">
        <v>0</v>
      </c>
      <c r="I37" s="19">
        <v>-0.06</v>
      </c>
      <c r="J37" s="19">
        <v>0</v>
      </c>
      <c r="K37" s="19">
        <v>0.02</v>
      </c>
      <c r="L37" s="19">
        <v>-1.45</v>
      </c>
      <c r="M37" s="19">
        <v>0</v>
      </c>
      <c r="N37" s="33"/>
      <c r="O37" s="57">
        <v>0.32</v>
      </c>
      <c r="P37" s="33">
        <v>-0.06</v>
      </c>
      <c r="Q37" s="33">
        <v>-1.42</v>
      </c>
    </row>
    <row r="38" spans="1:17" x14ac:dyDescent="0.25">
      <c r="A38" s="8" t="s">
        <v>96</v>
      </c>
      <c r="B38" s="54">
        <v>0.13</v>
      </c>
      <c r="C38" s="54">
        <v>0.13</v>
      </c>
      <c r="D38" s="54">
        <v>0.11</v>
      </c>
      <c r="E38" s="54">
        <v>-0.04</v>
      </c>
      <c r="F38" s="54">
        <v>0.11</v>
      </c>
      <c r="G38" s="54">
        <v>0.12</v>
      </c>
      <c r="H38" s="19">
        <v>0.09</v>
      </c>
      <c r="I38" s="19">
        <v>0.09</v>
      </c>
      <c r="J38" s="54">
        <v>0.18</v>
      </c>
      <c r="K38" s="54">
        <v>0.31</v>
      </c>
      <c r="L38" s="19">
        <v>1.18</v>
      </c>
      <c r="M38" s="19">
        <v>0.92</v>
      </c>
      <c r="N38" s="33"/>
      <c r="O38" s="57">
        <v>0.33</v>
      </c>
      <c r="P38" s="33">
        <v>0.41</v>
      </c>
      <c r="Q38" s="33">
        <v>2.59</v>
      </c>
    </row>
    <row r="39" spans="1:17" x14ac:dyDescent="0.25">
      <c r="A39" s="8" t="s">
        <v>198</v>
      </c>
      <c r="B39" s="54">
        <v>0.08</v>
      </c>
      <c r="C39" s="54">
        <v>0.04</v>
      </c>
      <c r="D39" s="54">
        <v>0.03</v>
      </c>
      <c r="E39" s="54">
        <v>-0.01</v>
      </c>
      <c r="F39" s="54">
        <v>0.01</v>
      </c>
      <c r="G39" s="54">
        <v>0.02</v>
      </c>
      <c r="H39" s="19">
        <v>0.02</v>
      </c>
      <c r="I39" s="19">
        <v>0.01</v>
      </c>
      <c r="J39" s="54">
        <v>0.01</v>
      </c>
      <c r="K39" s="54">
        <v>0.01</v>
      </c>
      <c r="L39" s="19">
        <v>0</v>
      </c>
      <c r="M39" s="19">
        <v>0</v>
      </c>
      <c r="N39" s="33"/>
      <c r="O39" s="57">
        <v>0.15</v>
      </c>
      <c r="P39" s="33">
        <v>0.05</v>
      </c>
      <c r="Q39" s="33">
        <v>0.05</v>
      </c>
    </row>
    <row r="40" spans="1:17" x14ac:dyDescent="0.25">
      <c r="A40" s="8" t="s">
        <v>199</v>
      </c>
      <c r="B40" s="54">
        <v>0</v>
      </c>
      <c r="C40" s="54">
        <v>0</v>
      </c>
      <c r="D40" s="54">
        <v>0</v>
      </c>
      <c r="E40" s="54">
        <v>0</v>
      </c>
      <c r="F40" s="54">
        <v>0</v>
      </c>
      <c r="G40" s="54">
        <v>0</v>
      </c>
      <c r="H40" s="19">
        <v>0</v>
      </c>
      <c r="I40" s="19">
        <v>1.03</v>
      </c>
      <c r="J40" s="54">
        <v>0</v>
      </c>
      <c r="K40" s="54">
        <v>-0.13</v>
      </c>
      <c r="L40" s="19">
        <v>0</v>
      </c>
      <c r="M40" s="19">
        <v>0</v>
      </c>
      <c r="N40" s="33"/>
      <c r="O40" s="57">
        <v>0</v>
      </c>
      <c r="P40" s="33">
        <v>1.05</v>
      </c>
      <c r="Q40" s="33">
        <v>-0.13</v>
      </c>
    </row>
    <row r="41" spans="1:17" x14ac:dyDescent="0.25">
      <c r="A41" s="8" t="s">
        <v>98</v>
      </c>
      <c r="B41" s="54">
        <v>0</v>
      </c>
      <c r="C41" s="54">
        <v>0</v>
      </c>
      <c r="D41" s="54">
        <v>0</v>
      </c>
      <c r="E41" s="54">
        <v>0</v>
      </c>
      <c r="F41" s="54">
        <v>0.44</v>
      </c>
      <c r="G41" s="54">
        <v>0.1</v>
      </c>
      <c r="H41" s="19">
        <v>0.01</v>
      </c>
      <c r="I41" s="19">
        <v>0</v>
      </c>
      <c r="J41" s="54">
        <v>0</v>
      </c>
      <c r="K41" s="54">
        <v>0.09</v>
      </c>
      <c r="L41" s="19">
        <v>0.03</v>
      </c>
      <c r="M41" s="19">
        <v>0.01</v>
      </c>
      <c r="N41" s="33"/>
      <c r="O41" s="57">
        <v>0</v>
      </c>
      <c r="P41" s="33">
        <v>0.51</v>
      </c>
      <c r="Q41" s="33">
        <v>0.1</v>
      </c>
    </row>
    <row r="42" spans="1:17" s="7" customFormat="1" x14ac:dyDescent="0.25">
      <c r="A42" s="8" t="s">
        <v>188</v>
      </c>
      <c r="B42" s="54">
        <v>0</v>
      </c>
      <c r="C42" s="54">
        <v>0</v>
      </c>
      <c r="D42" s="54">
        <v>0</v>
      </c>
      <c r="E42" s="54">
        <v>0.03</v>
      </c>
      <c r="F42" s="54">
        <v>0.03</v>
      </c>
      <c r="G42" s="54">
        <v>0.02</v>
      </c>
      <c r="H42" s="19">
        <v>0.01</v>
      </c>
      <c r="I42" s="19">
        <v>0</v>
      </c>
      <c r="J42" s="54">
        <v>0</v>
      </c>
      <c r="K42" s="54">
        <v>-0.01</v>
      </c>
      <c r="L42" s="19">
        <v>0.01</v>
      </c>
      <c r="M42" s="19">
        <v>0.02</v>
      </c>
      <c r="N42" s="33"/>
      <c r="O42" s="57">
        <v>0.03</v>
      </c>
      <c r="P42" s="33">
        <v>0.06</v>
      </c>
      <c r="Q42" s="33">
        <v>0</v>
      </c>
    </row>
    <row r="43" spans="1:17" s="7" customFormat="1" x14ac:dyDescent="0.25">
      <c r="A43" s="8" t="s">
        <v>187</v>
      </c>
      <c r="B43" s="54">
        <v>0.03</v>
      </c>
      <c r="C43" s="54">
        <v>-0.01</v>
      </c>
      <c r="D43" s="54">
        <v>0</v>
      </c>
      <c r="E43" s="54">
        <v>0</v>
      </c>
      <c r="F43" s="54">
        <v>0</v>
      </c>
      <c r="G43" s="54">
        <v>0</v>
      </c>
      <c r="H43" s="19">
        <v>0</v>
      </c>
      <c r="I43" s="19">
        <v>0</v>
      </c>
      <c r="J43" s="54">
        <v>0</v>
      </c>
      <c r="K43" s="54">
        <v>0</v>
      </c>
      <c r="L43" s="19">
        <v>0</v>
      </c>
      <c r="M43" s="19">
        <v>0</v>
      </c>
      <c r="N43" s="33"/>
      <c r="O43" s="57">
        <v>0.02</v>
      </c>
      <c r="P43" s="33">
        <v>0</v>
      </c>
      <c r="Q43" s="33">
        <v>0</v>
      </c>
    </row>
    <row r="44" spans="1:17" s="7" customFormat="1" x14ac:dyDescent="0.25">
      <c r="A44" s="8" t="s">
        <v>142</v>
      </c>
      <c r="B44" s="54">
        <v>0</v>
      </c>
      <c r="C44" s="54">
        <v>0.45</v>
      </c>
      <c r="D44" s="54">
        <v>0.12</v>
      </c>
      <c r="E44" s="54">
        <v>0.06</v>
      </c>
      <c r="F44" s="54">
        <v>0</v>
      </c>
      <c r="G44" s="54">
        <v>0.02</v>
      </c>
      <c r="H44" s="19">
        <v>0</v>
      </c>
      <c r="I44" s="19">
        <v>-0.08</v>
      </c>
      <c r="J44" s="54">
        <v>0</v>
      </c>
      <c r="K44" s="54">
        <v>0</v>
      </c>
      <c r="L44" s="19">
        <v>0</v>
      </c>
      <c r="M44" s="19">
        <v>0</v>
      </c>
      <c r="N44" s="33"/>
      <c r="O44" s="57">
        <v>0.63</v>
      </c>
      <c r="P44" s="33">
        <v>-7.0000000000000007E-2</v>
      </c>
      <c r="Q44" s="33">
        <v>0</v>
      </c>
    </row>
    <row r="45" spans="1:17" s="7" customFormat="1" x14ac:dyDescent="0.25">
      <c r="A45" s="8" t="s">
        <v>200</v>
      </c>
      <c r="B45" s="54">
        <v>0</v>
      </c>
      <c r="C45" s="54">
        <v>0</v>
      </c>
      <c r="D45" s="54">
        <v>0</v>
      </c>
      <c r="E45" s="54">
        <v>0</v>
      </c>
      <c r="F45" s="54">
        <v>-0.04</v>
      </c>
      <c r="G45" s="54">
        <v>0</v>
      </c>
      <c r="H45" s="19">
        <v>0</v>
      </c>
      <c r="I45" s="19">
        <v>0</v>
      </c>
      <c r="J45" s="54">
        <v>0</v>
      </c>
      <c r="K45" s="54">
        <v>0</v>
      </c>
      <c r="L45" s="19">
        <v>0</v>
      </c>
      <c r="M45" s="19">
        <v>0</v>
      </c>
      <c r="N45" s="33"/>
      <c r="O45" s="57">
        <v>-0.09</v>
      </c>
      <c r="P45" s="33">
        <v>0</v>
      </c>
      <c r="Q45" s="33">
        <v>0</v>
      </c>
    </row>
    <row r="46" spans="1:17" s="7" customFormat="1" x14ac:dyDescent="0.25">
      <c r="A46" s="8" t="s">
        <v>143</v>
      </c>
      <c r="B46" s="55">
        <v>-1.33</v>
      </c>
      <c r="C46" s="55">
        <v>-0.5</v>
      </c>
      <c r="D46" s="55">
        <v>-0.64</v>
      </c>
      <c r="E46" s="55">
        <v>-0.48</v>
      </c>
      <c r="F46" s="55">
        <v>-0.24</v>
      </c>
      <c r="G46" s="55">
        <v>-0.25</v>
      </c>
      <c r="H46" s="36">
        <v>-0.09</v>
      </c>
      <c r="I46" s="36">
        <v>-0.35</v>
      </c>
      <c r="J46" s="55">
        <v>-0.4</v>
      </c>
      <c r="K46" s="55">
        <v>-7.0000000000000007E-2</v>
      </c>
      <c r="L46" s="36">
        <v>0.09</v>
      </c>
      <c r="M46" s="36">
        <v>-0.39</v>
      </c>
      <c r="N46" s="33"/>
      <c r="O46" s="37">
        <v>-2.99</v>
      </c>
      <c r="P46" s="37">
        <v>-0.9</v>
      </c>
      <c r="Q46" s="37">
        <v>-0.77</v>
      </c>
    </row>
    <row r="47" spans="1:17" s="7" customFormat="1" x14ac:dyDescent="0.25">
      <c r="A47" s="6" t="s">
        <v>201</v>
      </c>
      <c r="B47" s="34">
        <v>0.21000000000000019</v>
      </c>
      <c r="C47" s="34">
        <v>0.41000000000000014</v>
      </c>
      <c r="D47" s="34">
        <v>1.4900000000000002</v>
      </c>
      <c r="E47" s="34">
        <v>1.1000000000000001</v>
      </c>
      <c r="F47" s="34">
        <v>0.59</v>
      </c>
      <c r="G47" s="34">
        <v>1.3400000000000003</v>
      </c>
      <c r="H47" s="34">
        <v>1</v>
      </c>
      <c r="I47" s="34">
        <v>1.2499999999999996</v>
      </c>
      <c r="J47" s="34">
        <v>1.1000000000000001</v>
      </c>
      <c r="K47" s="34">
        <v>1.36</v>
      </c>
      <c r="L47" s="34">
        <v>1.1000000000000003</v>
      </c>
      <c r="M47" s="34">
        <v>1.27</v>
      </c>
      <c r="N47" s="35"/>
      <c r="O47" s="34">
        <v>3.2700000000000014</v>
      </c>
      <c r="P47" s="34">
        <v>4.1799999999999988</v>
      </c>
      <c r="Q47" s="34">
        <v>4.83</v>
      </c>
    </row>
    <row r="48" spans="1:17" s="7" customFormat="1" x14ac:dyDescent="0.25">
      <c r="A48" s="8" t="s">
        <v>202</v>
      </c>
      <c r="B48" s="36">
        <v>-0.08</v>
      </c>
      <c r="C48" s="36">
        <v>-7.0000000000000007E-2</v>
      </c>
      <c r="D48" s="36">
        <v>-0.08</v>
      </c>
      <c r="E48" s="36">
        <v>-7.0000000000000007E-2</v>
      </c>
      <c r="F48" s="36">
        <v>0</v>
      </c>
      <c r="G48" s="36">
        <v>0</v>
      </c>
      <c r="H48" s="36">
        <v>0</v>
      </c>
      <c r="I48" s="36">
        <v>0</v>
      </c>
      <c r="J48" s="36">
        <v>0</v>
      </c>
      <c r="K48" s="36">
        <v>0</v>
      </c>
      <c r="L48" s="36">
        <v>0</v>
      </c>
      <c r="M48" s="36">
        <v>0</v>
      </c>
      <c r="N48" s="35"/>
      <c r="O48" s="36">
        <v>-0.31</v>
      </c>
      <c r="P48" s="36">
        <v>0</v>
      </c>
      <c r="Q48" s="36">
        <v>0</v>
      </c>
    </row>
    <row r="49" spans="1:17" s="7" customFormat="1" ht="15.75" thickBot="1" x14ac:dyDescent="0.3">
      <c r="A49" s="6" t="s">
        <v>203</v>
      </c>
      <c r="B49" s="43">
        <v>0.13000000000000017</v>
      </c>
      <c r="C49" s="43">
        <v>0.34000000000000014</v>
      </c>
      <c r="D49" s="43">
        <v>1.4100000000000001</v>
      </c>
      <c r="E49" s="43">
        <v>1.03</v>
      </c>
      <c r="F49" s="43">
        <v>0.59</v>
      </c>
      <c r="G49" s="43">
        <v>1.3400000000000003</v>
      </c>
      <c r="H49" s="43">
        <v>1</v>
      </c>
      <c r="I49" s="43">
        <v>1.2499999999999996</v>
      </c>
      <c r="J49" s="43">
        <v>1.1000000000000001</v>
      </c>
      <c r="K49" s="43">
        <v>1.36</v>
      </c>
      <c r="L49" s="43">
        <v>1.1000000000000003</v>
      </c>
      <c r="M49" s="43">
        <v>1.27</v>
      </c>
      <c r="N49" s="33"/>
      <c r="O49" s="43">
        <v>2.9600000000000013</v>
      </c>
      <c r="P49" s="43">
        <v>4.1799999999999988</v>
      </c>
      <c r="Q49" s="43">
        <v>4.83</v>
      </c>
    </row>
    <row r="50" spans="1:17" s="7" customFormat="1" ht="15.75" thickTop="1" x14ac:dyDescent="0.25">
      <c r="A50" s="6"/>
      <c r="B50" s="34"/>
      <c r="C50" s="34"/>
      <c r="D50" s="34"/>
      <c r="E50" s="34"/>
      <c r="F50" s="34"/>
      <c r="G50" s="34"/>
      <c r="H50" s="34"/>
      <c r="I50" s="34"/>
      <c r="J50" s="34"/>
      <c r="K50" s="34"/>
      <c r="L50" s="34"/>
      <c r="M50" s="34"/>
      <c r="N50" s="33"/>
      <c r="O50" s="34"/>
      <c r="P50" s="34"/>
      <c r="Q50" s="34"/>
    </row>
    <row r="51" spans="1:17" s="7" customFormat="1" x14ac:dyDescent="0.25">
      <c r="A51" s="49" t="s">
        <v>204</v>
      </c>
      <c r="B51" s="21"/>
      <c r="C51" s="21"/>
      <c r="D51" s="21"/>
      <c r="E51" s="21"/>
      <c r="F51" s="21"/>
      <c r="G51" s="21"/>
      <c r="H51" s="21"/>
      <c r="I51" s="21"/>
      <c r="J51" s="21"/>
      <c r="K51" s="21"/>
      <c r="L51" s="21"/>
      <c r="M51" s="21"/>
      <c r="N51" s="22"/>
      <c r="O51" s="22"/>
      <c r="P51" s="22"/>
      <c r="Q51" s="22"/>
    </row>
    <row r="52" spans="1:17" x14ac:dyDescent="0.25">
      <c r="A52" s="6" t="s">
        <v>205</v>
      </c>
      <c r="B52" s="41">
        <v>-134</v>
      </c>
      <c r="C52" s="41">
        <v>173</v>
      </c>
      <c r="D52" s="41">
        <v>413</v>
      </c>
      <c r="E52" s="41">
        <v>5</v>
      </c>
      <c r="F52" s="41">
        <v>-58</v>
      </c>
      <c r="G52" s="41">
        <v>265</v>
      </c>
      <c r="H52" s="41">
        <v>129</v>
      </c>
      <c r="I52" s="41">
        <v>278</v>
      </c>
      <c r="J52" s="41">
        <v>-81</v>
      </c>
      <c r="K52" s="41">
        <v>124</v>
      </c>
      <c r="L52" s="41">
        <v>-74</v>
      </c>
      <c r="M52" s="41">
        <v>362</v>
      </c>
      <c r="N52" s="51"/>
      <c r="O52" s="40">
        <v>457</v>
      </c>
      <c r="P52" s="40">
        <v>614</v>
      </c>
      <c r="Q52" s="40">
        <v>331</v>
      </c>
    </row>
    <row r="53" spans="1:17" x14ac:dyDescent="0.25">
      <c r="A53" s="6" t="s">
        <v>105</v>
      </c>
      <c r="B53" s="52">
        <v>-45</v>
      </c>
      <c r="C53" s="52">
        <v>-46</v>
      </c>
      <c r="D53" s="52">
        <v>-36</v>
      </c>
      <c r="E53" s="52">
        <v>-46</v>
      </c>
      <c r="F53" s="52">
        <v>-41</v>
      </c>
      <c r="G53" s="52">
        <v>-51</v>
      </c>
      <c r="H53" s="52">
        <v>-73</v>
      </c>
      <c r="I53" s="52">
        <v>-145</v>
      </c>
      <c r="J53" s="52">
        <v>-56</v>
      </c>
      <c r="K53" s="52">
        <v>-50</v>
      </c>
      <c r="L53" s="52">
        <v>-52</v>
      </c>
      <c r="M53" s="52">
        <v>-93</v>
      </c>
      <c r="N53" s="51"/>
      <c r="O53" s="21">
        <v>-173</v>
      </c>
      <c r="P53" s="21">
        <v>-310</v>
      </c>
      <c r="Q53" s="21">
        <v>-251</v>
      </c>
    </row>
    <row r="54" spans="1:17" ht="15.75" thickBot="1" x14ac:dyDescent="0.3">
      <c r="A54" s="6" t="s">
        <v>206</v>
      </c>
      <c r="B54" s="53">
        <v>-179</v>
      </c>
      <c r="C54" s="53">
        <v>127</v>
      </c>
      <c r="D54" s="53">
        <v>377</v>
      </c>
      <c r="E54" s="53">
        <v>-41</v>
      </c>
      <c r="F54" s="53">
        <v>-99</v>
      </c>
      <c r="G54" s="53">
        <v>214</v>
      </c>
      <c r="H54" s="53">
        <v>56</v>
      </c>
      <c r="I54" s="53">
        <v>133</v>
      </c>
      <c r="J54" s="53">
        <v>-137</v>
      </c>
      <c r="K54" s="53">
        <v>74</v>
      </c>
      <c r="L54" s="53">
        <v>-126</v>
      </c>
      <c r="M54" s="53">
        <v>269</v>
      </c>
      <c r="N54" s="51"/>
      <c r="O54" s="44">
        <v>284</v>
      </c>
      <c r="P54" s="44">
        <v>304</v>
      </c>
      <c r="Q54" s="44">
        <v>80</v>
      </c>
    </row>
    <row r="55" spans="1:17" ht="15.75" thickTop="1" x14ac:dyDescent="0.25">
      <c r="B55" s="21"/>
      <c r="C55" s="21"/>
      <c r="D55" s="21"/>
      <c r="E55" s="21"/>
      <c r="F55" s="21"/>
      <c r="G55" s="21"/>
      <c r="H55" s="21"/>
      <c r="I55" s="21"/>
      <c r="J55" s="21"/>
      <c r="K55" s="21"/>
      <c r="L55" s="21"/>
      <c r="M55" s="21"/>
      <c r="N55" s="22"/>
      <c r="O55" s="22"/>
      <c r="P55" s="22"/>
      <c r="Q55" s="22"/>
    </row>
    <row r="56" spans="1:17" ht="17.25" x14ac:dyDescent="0.25">
      <c r="A56" s="49" t="s">
        <v>248</v>
      </c>
    </row>
    <row r="57" spans="1:17" x14ac:dyDescent="0.25">
      <c r="A57" t="s">
        <v>195</v>
      </c>
      <c r="B57" s="40">
        <v>-384</v>
      </c>
      <c r="C57" s="40">
        <v>-31</v>
      </c>
      <c r="D57" s="40">
        <v>88</v>
      </c>
      <c r="E57" s="40">
        <v>53</v>
      </c>
      <c r="F57" s="40">
        <v>-1</v>
      </c>
      <c r="G57" s="40">
        <v>59</v>
      </c>
      <c r="H57" s="40">
        <v>48</v>
      </c>
      <c r="I57" s="40">
        <v>43</v>
      </c>
      <c r="J57" s="41">
        <v>76</v>
      </c>
      <c r="K57" s="41">
        <v>66</v>
      </c>
      <c r="L57" s="41">
        <v>67</v>
      </c>
      <c r="M57" s="41">
        <v>39</v>
      </c>
      <c r="N57" s="42">
        <v>0</v>
      </c>
      <c r="O57" s="42">
        <v>-274</v>
      </c>
      <c r="P57" s="42">
        <v>149</v>
      </c>
      <c r="Q57" s="42">
        <v>248</v>
      </c>
    </row>
    <row r="58" spans="1:17" x14ac:dyDescent="0.25">
      <c r="A58" s="8" t="s">
        <v>196</v>
      </c>
      <c r="B58" s="21">
        <v>425</v>
      </c>
      <c r="C58" s="21">
        <v>0</v>
      </c>
      <c r="D58" s="21">
        <v>0</v>
      </c>
      <c r="E58" s="21">
        <v>0</v>
      </c>
      <c r="F58" s="21">
        <v>0</v>
      </c>
      <c r="G58" s="21">
        <v>0</v>
      </c>
      <c r="H58" s="21">
        <v>0</v>
      </c>
      <c r="I58" s="21">
        <v>0</v>
      </c>
      <c r="J58" s="21">
        <v>0</v>
      </c>
      <c r="K58" s="21">
        <v>0</v>
      </c>
      <c r="L58" s="21">
        <v>0</v>
      </c>
      <c r="M58" s="21">
        <v>0</v>
      </c>
      <c r="N58" s="21"/>
      <c r="O58" s="21">
        <v>425</v>
      </c>
      <c r="P58" s="21">
        <v>0</v>
      </c>
      <c r="Q58" s="21">
        <v>0</v>
      </c>
    </row>
    <row r="59" spans="1:17" x14ac:dyDescent="0.25">
      <c r="A59" s="8" t="s">
        <v>27</v>
      </c>
      <c r="B59" s="21">
        <v>15</v>
      </c>
      <c r="C59" s="21">
        <v>37</v>
      </c>
      <c r="D59" s="21">
        <v>15</v>
      </c>
      <c r="E59" s="21">
        <v>20</v>
      </c>
      <c r="F59" s="21">
        <v>16</v>
      </c>
      <c r="G59" s="21">
        <v>18</v>
      </c>
      <c r="H59" s="21">
        <v>10</v>
      </c>
      <c r="I59" s="21">
        <v>12</v>
      </c>
      <c r="J59" s="21">
        <v>3</v>
      </c>
      <c r="K59" s="21">
        <v>5</v>
      </c>
      <c r="L59" s="21">
        <v>8</v>
      </c>
      <c r="M59" s="21">
        <v>5</v>
      </c>
      <c r="N59" s="21"/>
      <c r="O59" s="21">
        <v>87</v>
      </c>
      <c r="P59" s="21">
        <v>56</v>
      </c>
      <c r="Q59" s="21">
        <v>21</v>
      </c>
    </row>
    <row r="60" spans="1:17" x14ac:dyDescent="0.25">
      <c r="A60" s="8" t="s">
        <v>197</v>
      </c>
      <c r="B60" s="21">
        <v>0</v>
      </c>
      <c r="C60" s="21">
        <v>10</v>
      </c>
      <c r="D60" s="21">
        <v>0</v>
      </c>
      <c r="E60" s="21">
        <v>1</v>
      </c>
      <c r="F60" s="21">
        <v>0</v>
      </c>
      <c r="G60" s="21">
        <v>0</v>
      </c>
      <c r="H60" s="21">
        <v>0</v>
      </c>
      <c r="I60" s="21">
        <v>-17</v>
      </c>
      <c r="J60" s="21">
        <v>0</v>
      </c>
      <c r="K60" s="21">
        <v>0</v>
      </c>
      <c r="L60" s="21">
        <v>0</v>
      </c>
      <c r="M60" s="21">
        <v>0</v>
      </c>
      <c r="N60" s="21"/>
      <c r="O60" s="21">
        <v>11</v>
      </c>
      <c r="P60" s="21">
        <v>-17</v>
      </c>
      <c r="Q60" s="21">
        <v>0</v>
      </c>
    </row>
    <row r="61" spans="1:17" x14ac:dyDescent="0.25">
      <c r="A61" s="8" t="s">
        <v>186</v>
      </c>
      <c r="B61" s="21">
        <v>13</v>
      </c>
      <c r="C61" s="21">
        <v>0</v>
      </c>
      <c r="D61" s="21">
        <v>0</v>
      </c>
      <c r="E61" s="21">
        <v>0</v>
      </c>
      <c r="F61" s="21">
        <v>0</v>
      </c>
      <c r="G61" s="21">
        <v>0</v>
      </c>
      <c r="H61" s="21">
        <v>0</v>
      </c>
      <c r="I61" s="21">
        <v>0</v>
      </c>
      <c r="J61" s="21">
        <v>0</v>
      </c>
      <c r="K61" s="21">
        <v>0</v>
      </c>
      <c r="L61" s="21">
        <v>0</v>
      </c>
      <c r="M61" s="21">
        <v>0</v>
      </c>
      <c r="N61" s="21"/>
      <c r="O61" s="21">
        <v>13</v>
      </c>
      <c r="P61" s="21">
        <v>0</v>
      </c>
      <c r="Q61" s="21">
        <v>0</v>
      </c>
    </row>
    <row r="62" spans="1:17" x14ac:dyDescent="0.25">
      <c r="A62" s="8" t="s">
        <v>28</v>
      </c>
      <c r="B62" s="21">
        <v>0</v>
      </c>
      <c r="C62" s="21">
        <v>0</v>
      </c>
      <c r="D62" s="21">
        <v>1</v>
      </c>
      <c r="E62" s="21">
        <v>17</v>
      </c>
      <c r="F62" s="21">
        <v>0</v>
      </c>
      <c r="G62" s="21">
        <v>0</v>
      </c>
      <c r="H62" s="21">
        <v>0</v>
      </c>
      <c r="I62" s="21">
        <v>-4</v>
      </c>
      <c r="J62" s="21">
        <v>0</v>
      </c>
      <c r="K62" s="21">
        <v>1</v>
      </c>
      <c r="L62" s="21">
        <v>-88</v>
      </c>
      <c r="M62" s="21">
        <v>0</v>
      </c>
      <c r="N62" s="21"/>
      <c r="O62" s="21">
        <v>18</v>
      </c>
      <c r="P62" s="21">
        <v>-4</v>
      </c>
      <c r="Q62" s="21">
        <v>-87</v>
      </c>
    </row>
    <row r="63" spans="1:17" x14ac:dyDescent="0.25">
      <c r="A63" s="8" t="s">
        <v>96</v>
      </c>
      <c r="B63" s="21">
        <v>7</v>
      </c>
      <c r="C63" s="21">
        <v>7</v>
      </c>
      <c r="D63" s="21">
        <v>6</v>
      </c>
      <c r="E63" s="21">
        <v>-2</v>
      </c>
      <c r="F63" s="21">
        <v>7</v>
      </c>
      <c r="G63" s="21">
        <v>7</v>
      </c>
      <c r="H63" s="21">
        <v>5</v>
      </c>
      <c r="I63" s="21">
        <v>5</v>
      </c>
      <c r="J63" s="21">
        <v>11</v>
      </c>
      <c r="K63" s="21">
        <v>19</v>
      </c>
      <c r="L63" s="21">
        <v>72</v>
      </c>
      <c r="M63" s="21">
        <v>56</v>
      </c>
      <c r="N63" s="21"/>
      <c r="O63" s="21">
        <v>18</v>
      </c>
      <c r="P63" s="21">
        <v>24</v>
      </c>
      <c r="Q63" s="21">
        <v>158</v>
      </c>
    </row>
    <row r="64" spans="1:17" x14ac:dyDescent="0.25">
      <c r="A64" s="8" t="s">
        <v>198</v>
      </c>
      <c r="B64" s="21">
        <v>4</v>
      </c>
      <c r="C64" s="21">
        <v>2</v>
      </c>
      <c r="D64" s="21">
        <v>2</v>
      </c>
      <c r="E64" s="21">
        <v>0</v>
      </c>
      <c r="F64" s="21">
        <v>1</v>
      </c>
      <c r="G64" s="21">
        <v>1</v>
      </c>
      <c r="H64" s="21">
        <v>1</v>
      </c>
      <c r="I64" s="21">
        <v>1</v>
      </c>
      <c r="J64" s="21">
        <v>1</v>
      </c>
      <c r="K64" s="21">
        <v>1</v>
      </c>
      <c r="L64" s="21">
        <v>1</v>
      </c>
      <c r="M64" s="21">
        <v>0</v>
      </c>
      <c r="N64" s="21"/>
      <c r="O64" s="21">
        <v>8</v>
      </c>
      <c r="P64" s="21">
        <v>4</v>
      </c>
      <c r="Q64" s="21">
        <v>3</v>
      </c>
    </row>
    <row r="65" spans="1:17" x14ac:dyDescent="0.25">
      <c r="A65" s="8" t="s">
        <v>207</v>
      </c>
      <c r="B65" s="21">
        <v>0</v>
      </c>
      <c r="C65" s="21">
        <v>0</v>
      </c>
      <c r="D65" s="21">
        <v>0</v>
      </c>
      <c r="E65" s="21">
        <v>0</v>
      </c>
      <c r="F65" s="21">
        <v>0</v>
      </c>
      <c r="G65" s="21">
        <v>0</v>
      </c>
      <c r="H65" s="21">
        <v>0</v>
      </c>
      <c r="I65" s="21">
        <v>63</v>
      </c>
      <c r="J65" s="21">
        <v>0</v>
      </c>
      <c r="K65" s="21">
        <v>-8</v>
      </c>
      <c r="L65" s="21">
        <v>0</v>
      </c>
      <c r="M65" s="21">
        <v>0</v>
      </c>
      <c r="N65" s="21"/>
      <c r="O65" s="21">
        <v>0</v>
      </c>
      <c r="P65" s="21">
        <v>63</v>
      </c>
      <c r="Q65" s="21">
        <v>-8</v>
      </c>
    </row>
    <row r="66" spans="1:17" x14ac:dyDescent="0.25">
      <c r="A66" s="8" t="s">
        <v>98</v>
      </c>
      <c r="B66" s="21">
        <v>0</v>
      </c>
      <c r="C66" s="21">
        <v>0</v>
      </c>
      <c r="D66" s="21">
        <v>0</v>
      </c>
      <c r="E66" s="21">
        <v>0</v>
      </c>
      <c r="F66" s="21">
        <v>24</v>
      </c>
      <c r="G66" s="21">
        <v>6</v>
      </c>
      <c r="H66" s="21">
        <v>1</v>
      </c>
      <c r="I66" s="21">
        <v>0</v>
      </c>
      <c r="J66" s="21">
        <v>0</v>
      </c>
      <c r="K66" s="21">
        <v>5</v>
      </c>
      <c r="L66" s="21">
        <v>1</v>
      </c>
      <c r="M66" s="21">
        <v>1</v>
      </c>
      <c r="N66" s="21"/>
      <c r="O66" s="21">
        <v>0</v>
      </c>
      <c r="P66" s="21">
        <v>31</v>
      </c>
      <c r="Q66" s="21">
        <v>7</v>
      </c>
    </row>
    <row r="67" spans="1:17" x14ac:dyDescent="0.25">
      <c r="A67" s="8" t="s">
        <v>188</v>
      </c>
      <c r="B67" s="21">
        <v>0</v>
      </c>
      <c r="C67" s="21">
        <v>0</v>
      </c>
      <c r="D67" s="21">
        <v>0</v>
      </c>
      <c r="E67" s="21">
        <v>1</v>
      </c>
      <c r="F67" s="21">
        <v>2</v>
      </c>
      <c r="G67" s="21">
        <v>1</v>
      </c>
      <c r="H67" s="21">
        <v>2</v>
      </c>
      <c r="I67" s="21">
        <v>0</v>
      </c>
      <c r="J67" s="21">
        <v>0</v>
      </c>
      <c r="K67" s="21">
        <v>-1</v>
      </c>
      <c r="L67" s="21">
        <v>0</v>
      </c>
      <c r="M67" s="21">
        <v>1</v>
      </c>
      <c r="N67" s="21"/>
      <c r="O67" s="21">
        <v>1</v>
      </c>
      <c r="P67" s="21">
        <v>5</v>
      </c>
      <c r="Q67" s="21">
        <v>0</v>
      </c>
    </row>
    <row r="68" spans="1:17" x14ac:dyDescent="0.25">
      <c r="A68" s="8" t="s">
        <v>187</v>
      </c>
      <c r="B68" s="21">
        <v>2</v>
      </c>
      <c r="C68" s="21">
        <v>-1</v>
      </c>
      <c r="D68" s="21">
        <v>0</v>
      </c>
      <c r="E68" s="21">
        <v>0</v>
      </c>
      <c r="F68" s="21">
        <v>0</v>
      </c>
      <c r="G68" s="21">
        <v>0</v>
      </c>
      <c r="H68" s="21">
        <v>0</v>
      </c>
      <c r="I68" s="21">
        <v>0</v>
      </c>
      <c r="J68" s="21">
        <v>0</v>
      </c>
      <c r="K68" s="21">
        <v>0</v>
      </c>
      <c r="L68" s="21">
        <v>0</v>
      </c>
      <c r="M68" s="21">
        <v>0</v>
      </c>
      <c r="N68" s="21"/>
      <c r="O68" s="21">
        <v>1</v>
      </c>
      <c r="P68" s="21">
        <v>0</v>
      </c>
      <c r="Q68" s="21">
        <v>0</v>
      </c>
    </row>
    <row r="69" spans="1:17" x14ac:dyDescent="0.25">
      <c r="A69" s="8" t="s">
        <v>142</v>
      </c>
      <c r="B69" s="21">
        <v>0</v>
      </c>
      <c r="C69" s="21">
        <v>24</v>
      </c>
      <c r="D69" s="21">
        <v>5</v>
      </c>
      <c r="E69" s="21">
        <v>4</v>
      </c>
      <c r="F69" s="21">
        <v>0</v>
      </c>
      <c r="G69" s="21">
        <v>1</v>
      </c>
      <c r="H69" s="21">
        <v>0</v>
      </c>
      <c r="I69" s="21">
        <v>-5</v>
      </c>
      <c r="J69" s="21">
        <v>0</v>
      </c>
      <c r="K69" s="21">
        <v>0</v>
      </c>
      <c r="L69" s="21">
        <v>0</v>
      </c>
      <c r="M69" s="21">
        <v>0</v>
      </c>
      <c r="N69" s="21"/>
      <c r="O69" s="21">
        <v>33</v>
      </c>
      <c r="P69" s="21">
        <v>-4</v>
      </c>
      <c r="Q69" s="21">
        <v>0</v>
      </c>
    </row>
    <row r="70" spans="1:17" x14ac:dyDescent="0.25">
      <c r="A70" s="8" t="s">
        <v>202</v>
      </c>
      <c r="B70" s="21">
        <v>-6</v>
      </c>
      <c r="C70" s="21">
        <v>-6</v>
      </c>
      <c r="D70" s="21">
        <v>-6</v>
      </c>
      <c r="E70" s="21">
        <v>-5</v>
      </c>
      <c r="F70" s="21">
        <v>0</v>
      </c>
      <c r="G70" s="21">
        <v>0</v>
      </c>
      <c r="H70" s="21">
        <v>0</v>
      </c>
      <c r="I70" s="21">
        <v>0</v>
      </c>
      <c r="J70" s="21">
        <v>0</v>
      </c>
      <c r="K70" s="21">
        <v>0</v>
      </c>
      <c r="L70" s="21">
        <v>0</v>
      </c>
      <c r="M70" s="21">
        <v>0</v>
      </c>
      <c r="N70" s="21"/>
      <c r="O70" s="21">
        <v>-23</v>
      </c>
      <c r="P70" s="21">
        <v>0</v>
      </c>
      <c r="Q70" s="21">
        <v>0</v>
      </c>
    </row>
    <row r="71" spans="1:17" x14ac:dyDescent="0.25">
      <c r="A71" s="8" t="s">
        <v>143</v>
      </c>
      <c r="B71" s="21">
        <v>-69</v>
      </c>
      <c r="C71" s="21">
        <v>-24</v>
      </c>
      <c r="D71" s="21">
        <v>-33</v>
      </c>
      <c r="E71" s="21">
        <v>-28</v>
      </c>
      <c r="F71" s="21">
        <v>-14</v>
      </c>
      <c r="G71" s="21">
        <v>-14</v>
      </c>
      <c r="H71" s="21">
        <v>-6</v>
      </c>
      <c r="I71" s="21">
        <v>-22</v>
      </c>
      <c r="J71" s="21">
        <v>-24</v>
      </c>
      <c r="K71" s="21">
        <v>-5</v>
      </c>
      <c r="L71" s="21">
        <v>6</v>
      </c>
      <c r="M71" s="21">
        <v>-24</v>
      </c>
      <c r="N71" s="21"/>
      <c r="O71" s="21">
        <v>-154</v>
      </c>
      <c r="P71" s="21">
        <v>-56</v>
      </c>
      <c r="Q71" s="21">
        <v>-47</v>
      </c>
    </row>
    <row r="72" spans="1:17" ht="15.75" thickBot="1" x14ac:dyDescent="0.3">
      <c r="A72" t="s">
        <v>208</v>
      </c>
      <c r="B72" s="44">
        <v>7</v>
      </c>
      <c r="C72" s="44">
        <v>18</v>
      </c>
      <c r="D72" s="44">
        <v>78</v>
      </c>
      <c r="E72" s="44">
        <v>61</v>
      </c>
      <c r="F72" s="44">
        <v>35</v>
      </c>
      <c r="G72" s="44">
        <v>79</v>
      </c>
      <c r="H72" s="44">
        <v>61</v>
      </c>
      <c r="I72" s="44">
        <v>76</v>
      </c>
      <c r="J72" s="44">
        <v>67</v>
      </c>
      <c r="K72" s="44">
        <v>83</v>
      </c>
      <c r="L72" s="44">
        <v>67</v>
      </c>
      <c r="M72" s="44">
        <v>78</v>
      </c>
      <c r="N72" s="42"/>
      <c r="O72" s="44">
        <v>164</v>
      </c>
      <c r="P72" s="44">
        <v>251</v>
      </c>
      <c r="Q72" s="44">
        <v>295</v>
      </c>
    </row>
    <row r="73" spans="1:17" ht="15.75" thickTop="1" x14ac:dyDescent="0.25"/>
    <row r="74" spans="1:17" s="7" customFormat="1" x14ac:dyDescent="0.25">
      <c r="A74" s="8" t="s">
        <v>249</v>
      </c>
      <c r="B74" s="85">
        <v>53.3</v>
      </c>
      <c r="C74" s="85">
        <v>53.8</v>
      </c>
      <c r="D74" s="85">
        <v>55.2</v>
      </c>
      <c r="E74" s="85">
        <v>58.5</v>
      </c>
      <c r="F74" s="85">
        <v>59.1</v>
      </c>
      <c r="G74" s="85">
        <v>59.2</v>
      </c>
      <c r="H74" s="85">
        <v>60.5</v>
      </c>
      <c r="I74" s="85">
        <v>60.9</v>
      </c>
      <c r="J74" s="85">
        <v>61.1</v>
      </c>
      <c r="K74" s="85">
        <v>61</v>
      </c>
      <c r="L74" s="85">
        <v>60.9</v>
      </c>
      <c r="M74" s="85">
        <v>61.1</v>
      </c>
      <c r="N74" s="83"/>
      <c r="O74" s="86">
        <v>55.4</v>
      </c>
      <c r="P74" s="84">
        <v>60</v>
      </c>
      <c r="Q74" s="84">
        <v>61</v>
      </c>
    </row>
    <row r="75" spans="1:17" ht="15.75" thickBot="1" x14ac:dyDescent="0.3">
      <c r="A75" t="s">
        <v>209</v>
      </c>
      <c r="B75" s="43">
        <v>0.13000000000000017</v>
      </c>
      <c r="C75" s="43">
        <v>0.34000000000000014</v>
      </c>
      <c r="D75" s="43">
        <v>1.4100000000000001</v>
      </c>
      <c r="E75" s="43">
        <v>1.03</v>
      </c>
      <c r="F75" s="43">
        <v>0.59</v>
      </c>
      <c r="G75" s="43">
        <v>1.3400000000000003</v>
      </c>
      <c r="H75" s="43">
        <v>1</v>
      </c>
      <c r="I75" s="43">
        <v>1.2499999999999996</v>
      </c>
      <c r="J75" s="43">
        <v>1.1000000000000001</v>
      </c>
      <c r="K75" s="43">
        <v>1.36</v>
      </c>
      <c r="L75" s="43">
        <v>1.1000000000000003</v>
      </c>
      <c r="M75" s="43">
        <v>1.27</v>
      </c>
      <c r="O75" s="43">
        <v>2.9600000000000013</v>
      </c>
      <c r="P75" s="43">
        <v>4.1799999999999988</v>
      </c>
      <c r="Q75" s="43">
        <v>4.83</v>
      </c>
    </row>
    <row r="76" spans="1:17" ht="15.75" thickTop="1" x14ac:dyDescent="0.25"/>
    <row r="78" spans="1:17" x14ac:dyDescent="0.25">
      <c r="A78" s="87" t="s">
        <v>250</v>
      </c>
      <c r="B78" s="87"/>
      <c r="C78" s="87"/>
      <c r="D78" s="87"/>
      <c r="E78" s="87"/>
      <c r="F78" s="87"/>
      <c r="G78" s="87"/>
      <c r="H78" s="87"/>
      <c r="I78" s="87"/>
      <c r="J78" s="87"/>
      <c r="K78" s="87"/>
      <c r="L78" s="87"/>
      <c r="M78" s="87"/>
      <c r="N78" s="87"/>
      <c r="O78" s="87"/>
      <c r="P78" s="87"/>
      <c r="Q78" s="87"/>
    </row>
    <row r="79" spans="1:17" s="83" customFormat="1" x14ac:dyDescent="0.25">
      <c r="A79" s="87"/>
      <c r="B79" s="87"/>
      <c r="C79" s="87"/>
      <c r="D79" s="87"/>
      <c r="E79" s="87"/>
      <c r="F79" s="87"/>
      <c r="G79" s="87"/>
      <c r="H79" s="87"/>
      <c r="I79" s="87"/>
      <c r="J79" s="87"/>
      <c r="K79" s="87"/>
      <c r="L79" s="87"/>
      <c r="M79" s="87"/>
      <c r="N79" s="87"/>
      <c r="O79" s="87"/>
      <c r="P79" s="87"/>
      <c r="Q79" s="87"/>
    </row>
    <row r="80" spans="1:17" x14ac:dyDescent="0.25">
      <c r="A80" s="87"/>
      <c r="B80" s="87"/>
      <c r="C80" s="87"/>
      <c r="D80" s="87"/>
      <c r="E80" s="87"/>
      <c r="F80" s="87"/>
      <c r="G80" s="87"/>
      <c r="H80" s="87"/>
      <c r="I80" s="87"/>
      <c r="J80" s="87"/>
      <c r="K80" s="87"/>
      <c r="L80" s="87"/>
      <c r="M80" s="87"/>
      <c r="N80" s="87"/>
      <c r="O80" s="87"/>
      <c r="P80" s="87"/>
      <c r="Q80" s="87"/>
    </row>
  </sheetData>
  <mergeCells count="1">
    <mergeCell ref="A78:Q80"/>
  </mergeCells>
  <pageMargins left="0.25" right="0.25" top="0.75" bottom="0.75" header="0.3" footer="0.3"/>
  <pageSetup scale="64" orientation="landscape" r:id="rId1"/>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FB13D-AECC-4AA4-BE7E-ABFC09288E73}">
  <dimension ref="B1:O31"/>
  <sheetViews>
    <sheetView showGridLines="0" view="pageBreakPreview" zoomScaleNormal="100" zoomScaleSheetLayoutView="100" workbookViewId="0">
      <selection activeCell="J22" sqref="J22"/>
    </sheetView>
  </sheetViews>
  <sheetFormatPr defaultColWidth="8.7109375" defaultRowHeight="15" x14ac:dyDescent="0.25"/>
  <cols>
    <col min="2" max="2" width="71" customWidth="1"/>
    <col min="3" max="3" width="1.5703125" customWidth="1"/>
    <col min="4" max="4" width="10.5703125" customWidth="1"/>
    <col min="5" max="5" width="1.5703125" customWidth="1"/>
    <col min="6" max="6" width="10.5703125" customWidth="1"/>
    <col min="7" max="7" width="1.5703125" customWidth="1"/>
    <col min="8" max="8" width="10.5703125" customWidth="1"/>
    <col min="11" max="11" width="17" customWidth="1"/>
  </cols>
  <sheetData>
    <row r="1" spans="2:13" x14ac:dyDescent="0.25">
      <c r="B1" s="95" t="s">
        <v>210</v>
      </c>
      <c r="C1" s="95"/>
      <c r="D1" s="95"/>
      <c r="E1" s="95"/>
      <c r="F1" s="95"/>
      <c r="G1" s="95"/>
      <c r="H1" s="95"/>
    </row>
    <row r="2" spans="2:13" x14ac:dyDescent="0.25">
      <c r="B2" s="11"/>
      <c r="C2" s="11"/>
      <c r="D2" s="11"/>
      <c r="E2" s="11"/>
      <c r="F2" s="11"/>
      <c r="G2" s="11"/>
      <c r="H2" s="11"/>
      <c r="K2" s="95" t="s">
        <v>220</v>
      </c>
      <c r="L2" s="95"/>
      <c r="M2" s="95"/>
    </row>
    <row r="3" spans="2:13" x14ac:dyDescent="0.25">
      <c r="B3" s="96" t="s">
        <v>211</v>
      </c>
      <c r="C3" s="96"/>
      <c r="D3" s="96"/>
      <c r="E3" s="96"/>
      <c r="F3" s="96"/>
      <c r="G3" s="96"/>
      <c r="H3" s="96"/>
    </row>
    <row r="4" spans="2:13" x14ac:dyDescent="0.25">
      <c r="B4" s="97"/>
      <c r="C4" s="97"/>
      <c r="D4" s="97"/>
      <c r="E4" s="97"/>
      <c r="F4" s="97"/>
      <c r="G4" s="97"/>
      <c r="H4" s="97"/>
    </row>
    <row r="5" spans="2:13" x14ac:dyDescent="0.25">
      <c r="B5" s="63"/>
      <c r="C5" s="63"/>
      <c r="D5" s="63"/>
      <c r="E5" s="63"/>
      <c r="F5" s="63"/>
      <c r="G5" s="63"/>
      <c r="H5" s="63"/>
    </row>
    <row r="6" spans="2:13" x14ac:dyDescent="0.25">
      <c r="D6" s="100" t="s">
        <v>246</v>
      </c>
      <c r="E6" s="100"/>
      <c r="F6" s="100"/>
      <c r="G6" s="100"/>
      <c r="H6" s="100"/>
    </row>
    <row r="7" spans="2:13" x14ac:dyDescent="0.25">
      <c r="D7" s="61" t="s">
        <v>212</v>
      </c>
      <c r="E7" s="11"/>
      <c r="F7" s="61" t="s">
        <v>213</v>
      </c>
      <c r="G7" s="11"/>
      <c r="H7" s="61" t="s">
        <v>214</v>
      </c>
    </row>
    <row r="8" spans="2:13" x14ac:dyDescent="0.25">
      <c r="B8" t="s">
        <v>215</v>
      </c>
      <c r="D8" s="39">
        <v>3.95</v>
      </c>
      <c r="H8" s="39">
        <v>4.25</v>
      </c>
      <c r="K8" s="76">
        <v>0.01</v>
      </c>
    </row>
    <row r="9" spans="2:13" x14ac:dyDescent="0.25">
      <c r="B9" s="8" t="s">
        <v>96</v>
      </c>
      <c r="F9" s="33">
        <v>1.2</v>
      </c>
    </row>
    <row r="10" spans="2:13" ht="17.25" x14ac:dyDescent="0.25">
      <c r="B10" s="8" t="s">
        <v>216</v>
      </c>
      <c r="F10" s="37">
        <v>-0.3</v>
      </c>
    </row>
    <row r="11" spans="2:13" ht="15.75" thickBot="1" x14ac:dyDescent="0.3">
      <c r="B11" t="s">
        <v>144</v>
      </c>
      <c r="D11" s="62">
        <v>4.8499999999999996</v>
      </c>
      <c r="H11" s="62">
        <v>5.15</v>
      </c>
      <c r="K11" s="76">
        <v>0.04</v>
      </c>
    </row>
    <row r="12" spans="2:13" ht="15.75" thickTop="1" x14ac:dyDescent="0.25"/>
    <row r="13" spans="2:13" ht="14.45" customHeight="1" x14ac:dyDescent="0.25">
      <c r="B13" s="101" t="s">
        <v>217</v>
      </c>
      <c r="C13" s="101"/>
      <c r="D13" s="101"/>
      <c r="E13" s="101"/>
      <c r="F13" s="101"/>
      <c r="G13" s="101"/>
      <c r="H13" s="101"/>
    </row>
    <row r="14" spans="2:13" x14ac:dyDescent="0.25">
      <c r="B14" s="101"/>
      <c r="C14" s="101"/>
      <c r="D14" s="101"/>
      <c r="E14" s="101"/>
      <c r="F14" s="101"/>
      <c r="G14" s="101"/>
      <c r="H14" s="101"/>
    </row>
    <row r="15" spans="2:13" x14ac:dyDescent="0.25">
      <c r="B15" s="101"/>
      <c r="C15" s="101"/>
      <c r="D15" s="101"/>
      <c r="E15" s="101"/>
      <c r="F15" s="101"/>
      <c r="G15" s="101"/>
      <c r="H15" s="101"/>
    </row>
    <row r="19" spans="2:15" x14ac:dyDescent="0.25">
      <c r="B19" s="99" t="s">
        <v>218</v>
      </c>
      <c r="C19" s="99"/>
      <c r="D19" s="99"/>
      <c r="E19" s="99"/>
      <c r="F19" s="99"/>
      <c r="G19" s="99"/>
      <c r="H19" s="99"/>
    </row>
    <row r="21" spans="2:15" ht="14.45" customHeight="1" x14ac:dyDescent="0.25">
      <c r="B21" s="60"/>
      <c r="C21" s="60"/>
      <c r="D21" s="98" t="s">
        <v>246</v>
      </c>
      <c r="E21" s="98"/>
      <c r="F21" s="98"/>
      <c r="G21" s="98"/>
      <c r="H21" s="98"/>
    </row>
    <row r="22" spans="2:15" ht="30" x14ac:dyDescent="0.25">
      <c r="B22" s="67" t="s">
        <v>219</v>
      </c>
      <c r="C22" s="60"/>
      <c r="D22" s="66" t="s">
        <v>212</v>
      </c>
      <c r="E22" s="60"/>
      <c r="F22" s="66" t="s">
        <v>213</v>
      </c>
      <c r="G22" s="60"/>
      <c r="H22" s="66" t="s">
        <v>214</v>
      </c>
    </row>
    <row r="23" spans="2:15" x14ac:dyDescent="0.25">
      <c r="B23" s="60" t="s">
        <v>145</v>
      </c>
      <c r="C23" s="60"/>
      <c r="D23" s="64">
        <v>247</v>
      </c>
      <c r="E23" s="60"/>
      <c r="F23" s="60"/>
      <c r="G23" s="60"/>
      <c r="H23" s="64">
        <v>266</v>
      </c>
      <c r="K23" s="76">
        <v>0.03</v>
      </c>
    </row>
    <row r="24" spans="2:15" x14ac:dyDescent="0.25">
      <c r="B24" s="68" t="s">
        <v>146</v>
      </c>
      <c r="C24" s="60"/>
      <c r="D24" s="81">
        <v>86</v>
      </c>
      <c r="E24" s="81"/>
      <c r="F24" s="81"/>
      <c r="G24" s="81"/>
      <c r="H24" s="81">
        <v>97</v>
      </c>
    </row>
    <row r="25" spans="2:15" x14ac:dyDescent="0.25">
      <c r="B25" s="68" t="s">
        <v>96</v>
      </c>
      <c r="C25" s="60"/>
      <c r="D25" s="81"/>
      <c r="E25" s="81"/>
      <c r="F25" s="81">
        <v>75</v>
      </c>
      <c r="G25" s="81"/>
      <c r="H25" s="81"/>
      <c r="L25" s="59"/>
      <c r="M25" s="59"/>
      <c r="O25" s="70"/>
    </row>
    <row r="26" spans="2:15" x14ac:dyDescent="0.25">
      <c r="B26" s="68" t="s">
        <v>31</v>
      </c>
      <c r="C26" s="60"/>
      <c r="D26" s="81"/>
      <c r="E26" s="81"/>
      <c r="F26" s="81">
        <v>138</v>
      </c>
      <c r="G26" s="81"/>
      <c r="H26" s="81"/>
    </row>
    <row r="27" spans="2:15" x14ac:dyDescent="0.25">
      <c r="B27" s="68" t="s">
        <v>90</v>
      </c>
      <c r="C27" s="60"/>
      <c r="D27" s="81"/>
      <c r="E27" s="81"/>
      <c r="F27" s="81">
        <v>287</v>
      </c>
      <c r="G27" s="81"/>
      <c r="H27" s="81"/>
    </row>
    <row r="28" spans="2:15" x14ac:dyDescent="0.25">
      <c r="B28" s="68" t="s">
        <v>91</v>
      </c>
      <c r="C28" s="60"/>
      <c r="D28" s="81"/>
      <c r="E28" s="81"/>
      <c r="F28" s="81">
        <v>46</v>
      </c>
      <c r="G28" s="81"/>
      <c r="H28" s="81"/>
      <c r="L28" s="59"/>
      <c r="M28" s="59"/>
      <c r="O28" s="70"/>
    </row>
    <row r="29" spans="2:15" x14ac:dyDescent="0.25">
      <c r="B29" s="68" t="s">
        <v>149</v>
      </c>
      <c r="C29" s="60"/>
      <c r="D29" s="81"/>
      <c r="E29" s="81"/>
      <c r="F29" s="82">
        <v>-29</v>
      </c>
      <c r="G29" s="81"/>
      <c r="H29" s="81"/>
    </row>
    <row r="30" spans="2:15" ht="15.75" thickBot="1" x14ac:dyDescent="0.3">
      <c r="B30" s="60" t="s">
        <v>191</v>
      </c>
      <c r="C30" s="60"/>
      <c r="D30" s="65">
        <v>850</v>
      </c>
      <c r="E30" s="60"/>
      <c r="F30" s="60"/>
      <c r="G30" s="60"/>
      <c r="H30" s="65">
        <v>880</v>
      </c>
      <c r="K30" s="76">
        <v>0.04</v>
      </c>
      <c r="L30" s="69"/>
      <c r="M30" s="69"/>
      <c r="O30" s="70"/>
    </row>
    <row r="31" spans="2:15" ht="15.75" thickTop="1" x14ac:dyDescent="0.25"/>
  </sheetData>
  <mergeCells count="7">
    <mergeCell ref="B1:H1"/>
    <mergeCell ref="B3:H4"/>
    <mergeCell ref="D21:H21"/>
    <mergeCell ref="B19:H19"/>
    <mergeCell ref="K2:M2"/>
    <mergeCell ref="D6:H6"/>
    <mergeCell ref="B13:H15"/>
  </mergeCells>
  <pageMargins left="0.7" right="0.7" top="0.75" bottom="0.75" header="0.3" footer="0.3"/>
  <pageSetup scale="5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1BE96-8BD3-4B77-B3CB-B57A510FFA98}">
  <dimension ref="A1:P41"/>
  <sheetViews>
    <sheetView showGridLines="0" view="pageBreakPreview" zoomScaleNormal="100" zoomScaleSheetLayoutView="100" workbookViewId="0">
      <selection activeCell="R32" sqref="R32"/>
    </sheetView>
  </sheetViews>
  <sheetFormatPr defaultColWidth="9.140625" defaultRowHeight="15" x14ac:dyDescent="0.25"/>
  <cols>
    <col min="11" max="11" width="9.140625" bestFit="1" customWidth="1"/>
  </cols>
  <sheetData>
    <row r="1" spans="1:16" x14ac:dyDescent="0.25">
      <c r="A1" s="102" t="s">
        <v>247</v>
      </c>
      <c r="B1" s="103"/>
      <c r="C1" s="103"/>
      <c r="D1" s="103"/>
      <c r="E1" s="103"/>
      <c r="F1" s="103"/>
      <c r="G1" s="103"/>
      <c r="H1" s="103"/>
      <c r="I1" s="103"/>
      <c r="J1" s="103"/>
      <c r="K1" s="103"/>
      <c r="L1" s="103"/>
      <c r="M1" s="103"/>
      <c r="N1" s="103"/>
      <c r="O1" s="103"/>
      <c r="P1" s="103"/>
    </row>
    <row r="2" spans="1:16" x14ac:dyDescent="0.25">
      <c r="A2" s="103"/>
      <c r="B2" s="103"/>
      <c r="C2" s="103"/>
      <c r="D2" s="103"/>
      <c r="E2" s="103"/>
      <c r="F2" s="103"/>
      <c r="G2" s="103"/>
      <c r="H2" s="103"/>
      <c r="I2" s="103"/>
      <c r="J2" s="103"/>
      <c r="K2" s="103"/>
      <c r="L2" s="103"/>
      <c r="M2" s="103"/>
      <c r="N2" s="103"/>
      <c r="O2" s="103"/>
      <c r="P2" s="103"/>
    </row>
    <row r="3" spans="1:16" x14ac:dyDescent="0.25">
      <c r="A3" s="103"/>
      <c r="B3" s="103"/>
      <c r="C3" s="103"/>
      <c r="D3" s="103"/>
      <c r="E3" s="103"/>
      <c r="F3" s="103"/>
      <c r="G3" s="103"/>
      <c r="H3" s="103"/>
      <c r="I3" s="103"/>
      <c r="J3" s="103"/>
      <c r="K3" s="103"/>
      <c r="L3" s="103"/>
      <c r="M3" s="103"/>
      <c r="N3" s="103"/>
      <c r="O3" s="103"/>
      <c r="P3" s="103"/>
    </row>
    <row r="4" spans="1:16" x14ac:dyDescent="0.25">
      <c r="A4" s="103"/>
      <c r="B4" s="103"/>
      <c r="C4" s="103"/>
      <c r="D4" s="103"/>
      <c r="E4" s="103"/>
      <c r="F4" s="103"/>
      <c r="G4" s="103"/>
      <c r="H4" s="103"/>
      <c r="I4" s="103"/>
      <c r="J4" s="103"/>
      <c r="K4" s="103"/>
      <c r="L4" s="103"/>
      <c r="M4" s="103"/>
      <c r="N4" s="103"/>
      <c r="O4" s="103"/>
      <c r="P4" s="103"/>
    </row>
    <row r="5" spans="1:16" x14ac:dyDescent="0.25">
      <c r="A5" s="103"/>
      <c r="B5" s="103"/>
      <c r="C5" s="103"/>
      <c r="D5" s="103"/>
      <c r="E5" s="103"/>
      <c r="F5" s="103"/>
      <c r="G5" s="103"/>
      <c r="H5" s="103"/>
      <c r="I5" s="103"/>
      <c r="J5" s="103"/>
      <c r="K5" s="103"/>
      <c r="L5" s="103"/>
      <c r="M5" s="103"/>
      <c r="N5" s="103"/>
      <c r="O5" s="103"/>
      <c r="P5" s="103"/>
    </row>
    <row r="6" spans="1:16" x14ac:dyDescent="0.25">
      <c r="A6" s="103"/>
      <c r="B6" s="103"/>
      <c r="C6" s="103"/>
      <c r="D6" s="103"/>
      <c r="E6" s="103"/>
      <c r="F6" s="103"/>
      <c r="G6" s="103"/>
      <c r="H6" s="103"/>
      <c r="I6" s="103"/>
      <c r="J6" s="103"/>
      <c r="K6" s="103"/>
      <c r="L6" s="103"/>
      <c r="M6" s="103"/>
      <c r="N6" s="103"/>
      <c r="O6" s="103"/>
      <c r="P6" s="103"/>
    </row>
    <row r="7" spans="1:16" x14ac:dyDescent="0.25">
      <c r="A7" s="103"/>
      <c r="B7" s="103"/>
      <c r="C7" s="103"/>
      <c r="D7" s="103"/>
      <c r="E7" s="103"/>
      <c r="F7" s="103"/>
      <c r="G7" s="103"/>
      <c r="H7" s="103"/>
      <c r="I7" s="103"/>
      <c r="J7" s="103"/>
      <c r="K7" s="103"/>
      <c r="L7" s="103"/>
      <c r="M7" s="103"/>
      <c r="N7" s="103"/>
      <c r="O7" s="103"/>
      <c r="P7" s="103"/>
    </row>
    <row r="8" spans="1:16" x14ac:dyDescent="0.25">
      <c r="A8" s="103"/>
      <c r="B8" s="103"/>
      <c r="C8" s="103"/>
      <c r="D8" s="103"/>
      <c r="E8" s="103"/>
      <c r="F8" s="103"/>
      <c r="G8" s="103"/>
      <c r="H8" s="103"/>
      <c r="I8" s="103"/>
      <c r="J8" s="103"/>
      <c r="K8" s="103"/>
      <c r="L8" s="103"/>
      <c r="M8" s="103"/>
      <c r="N8" s="103"/>
      <c r="O8" s="103"/>
      <c r="P8" s="103"/>
    </row>
    <row r="9" spans="1:16" x14ac:dyDescent="0.25">
      <c r="A9" s="103"/>
      <c r="B9" s="103"/>
      <c r="C9" s="103"/>
      <c r="D9" s="103"/>
      <c r="E9" s="103"/>
      <c r="F9" s="103"/>
      <c r="G9" s="103"/>
      <c r="H9" s="103"/>
      <c r="I9" s="103"/>
      <c r="J9" s="103"/>
      <c r="K9" s="103"/>
      <c r="L9" s="103"/>
      <c r="M9" s="103"/>
      <c r="N9" s="103"/>
      <c r="O9" s="103"/>
      <c r="P9" s="103"/>
    </row>
    <row r="10" spans="1:16" x14ac:dyDescent="0.25">
      <c r="A10" s="103"/>
      <c r="B10" s="103"/>
      <c r="C10" s="103"/>
      <c r="D10" s="103"/>
      <c r="E10" s="103"/>
      <c r="F10" s="103"/>
      <c r="G10" s="103"/>
      <c r="H10" s="103"/>
      <c r="I10" s="103"/>
      <c r="J10" s="103"/>
      <c r="K10" s="103"/>
      <c r="L10" s="103"/>
      <c r="M10" s="103"/>
      <c r="N10" s="103"/>
      <c r="O10" s="103"/>
      <c r="P10" s="103"/>
    </row>
    <row r="11" spans="1:16" x14ac:dyDescent="0.25">
      <c r="A11" s="103"/>
      <c r="B11" s="103"/>
      <c r="C11" s="103"/>
      <c r="D11" s="103"/>
      <c r="E11" s="103"/>
      <c r="F11" s="103"/>
      <c r="G11" s="103"/>
      <c r="H11" s="103"/>
      <c r="I11" s="103"/>
      <c r="J11" s="103"/>
      <c r="K11" s="103"/>
      <c r="L11" s="103"/>
      <c r="M11" s="103"/>
      <c r="N11" s="103"/>
      <c r="O11" s="103"/>
      <c r="P11" s="103"/>
    </row>
    <row r="12" spans="1:16" x14ac:dyDescent="0.25">
      <c r="A12" s="103"/>
      <c r="B12" s="103"/>
      <c r="C12" s="103"/>
      <c r="D12" s="103"/>
      <c r="E12" s="103"/>
      <c r="F12" s="103"/>
      <c r="G12" s="103"/>
      <c r="H12" s="103"/>
      <c r="I12" s="103"/>
      <c r="J12" s="103"/>
      <c r="K12" s="103"/>
      <c r="L12" s="103"/>
      <c r="M12" s="103"/>
      <c r="N12" s="103"/>
      <c r="O12" s="103"/>
      <c r="P12" s="103"/>
    </row>
    <row r="13" spans="1:16" x14ac:dyDescent="0.25">
      <c r="A13" s="103"/>
      <c r="B13" s="103"/>
      <c r="C13" s="103"/>
      <c r="D13" s="103"/>
      <c r="E13" s="103"/>
      <c r="F13" s="103"/>
      <c r="G13" s="103"/>
      <c r="H13" s="103"/>
      <c r="I13" s="103"/>
      <c r="J13" s="103"/>
      <c r="K13" s="103"/>
      <c r="L13" s="103"/>
      <c r="M13" s="103"/>
      <c r="N13" s="103"/>
      <c r="O13" s="103"/>
      <c r="P13" s="103"/>
    </row>
    <row r="14" spans="1:16" x14ac:dyDescent="0.25">
      <c r="A14" s="103"/>
      <c r="B14" s="103"/>
      <c r="C14" s="103"/>
      <c r="D14" s="103"/>
      <c r="E14" s="103"/>
      <c r="F14" s="103"/>
      <c r="G14" s="103"/>
      <c r="H14" s="103"/>
      <c r="I14" s="103"/>
      <c r="J14" s="103"/>
      <c r="K14" s="103"/>
      <c r="L14" s="103"/>
      <c r="M14" s="103"/>
      <c r="N14" s="103"/>
      <c r="O14" s="103"/>
      <c r="P14" s="103"/>
    </row>
    <row r="15" spans="1:16" x14ac:dyDescent="0.25">
      <c r="A15" s="103"/>
      <c r="B15" s="103"/>
      <c r="C15" s="103"/>
      <c r="D15" s="103"/>
      <c r="E15" s="103"/>
      <c r="F15" s="103"/>
      <c r="G15" s="103"/>
      <c r="H15" s="103"/>
      <c r="I15" s="103"/>
      <c r="J15" s="103"/>
      <c r="K15" s="103"/>
      <c r="L15" s="103"/>
      <c r="M15" s="103"/>
      <c r="N15" s="103"/>
      <c r="O15" s="103"/>
      <c r="P15" s="103"/>
    </row>
    <row r="16" spans="1:16" x14ac:dyDescent="0.25">
      <c r="A16" s="103"/>
      <c r="B16" s="103"/>
      <c r="C16" s="103"/>
      <c r="D16" s="103"/>
      <c r="E16" s="103"/>
      <c r="F16" s="103"/>
      <c r="G16" s="103"/>
      <c r="H16" s="103"/>
      <c r="I16" s="103"/>
      <c r="J16" s="103"/>
      <c r="K16" s="103"/>
      <c r="L16" s="103"/>
      <c r="M16" s="103"/>
      <c r="N16" s="103"/>
      <c r="O16" s="103"/>
      <c r="P16" s="103"/>
    </row>
    <row r="17" spans="1:16" x14ac:dyDescent="0.25">
      <c r="A17" s="103"/>
      <c r="B17" s="103"/>
      <c r="C17" s="103"/>
      <c r="D17" s="103"/>
      <c r="E17" s="103"/>
      <c r="F17" s="103"/>
      <c r="G17" s="103"/>
      <c r="H17" s="103"/>
      <c r="I17" s="103"/>
      <c r="J17" s="103"/>
      <c r="K17" s="103"/>
      <c r="L17" s="103"/>
      <c r="M17" s="103"/>
      <c r="N17" s="103"/>
      <c r="O17" s="103"/>
      <c r="P17" s="103"/>
    </row>
    <row r="18" spans="1:16" x14ac:dyDescent="0.25">
      <c r="A18" s="103"/>
      <c r="B18" s="103"/>
      <c r="C18" s="103"/>
      <c r="D18" s="103"/>
      <c r="E18" s="103"/>
      <c r="F18" s="103"/>
      <c r="G18" s="103"/>
      <c r="H18" s="103"/>
      <c r="I18" s="103"/>
      <c r="J18" s="103"/>
      <c r="K18" s="103"/>
      <c r="L18" s="103"/>
      <c r="M18" s="103"/>
      <c r="N18" s="103"/>
      <c r="O18" s="103"/>
      <c r="P18" s="103"/>
    </row>
    <row r="19" spans="1:16" x14ac:dyDescent="0.25">
      <c r="A19" s="103"/>
      <c r="B19" s="103"/>
      <c r="C19" s="103"/>
      <c r="D19" s="103"/>
      <c r="E19" s="103"/>
      <c r="F19" s="103"/>
      <c r="G19" s="103"/>
      <c r="H19" s="103"/>
      <c r="I19" s="103"/>
      <c r="J19" s="103"/>
      <c r="K19" s="103"/>
      <c r="L19" s="103"/>
      <c r="M19" s="103"/>
      <c r="N19" s="103"/>
      <c r="O19" s="103"/>
      <c r="P19" s="103"/>
    </row>
    <row r="20" spans="1:16" x14ac:dyDescent="0.25">
      <c r="A20" s="103"/>
      <c r="B20" s="103"/>
      <c r="C20" s="103"/>
      <c r="D20" s="103"/>
      <c r="E20" s="103"/>
      <c r="F20" s="103"/>
      <c r="G20" s="103"/>
      <c r="H20" s="103"/>
      <c r="I20" s="103"/>
      <c r="J20" s="103"/>
      <c r="K20" s="103"/>
      <c r="L20" s="103"/>
      <c r="M20" s="103"/>
      <c r="N20" s="103"/>
      <c r="O20" s="103"/>
      <c r="P20" s="103"/>
    </row>
    <row r="21" spans="1:16" x14ac:dyDescent="0.25">
      <c r="A21" s="103"/>
      <c r="B21" s="103"/>
      <c r="C21" s="103"/>
      <c r="D21" s="103"/>
      <c r="E21" s="103"/>
      <c r="F21" s="103"/>
      <c r="G21" s="103"/>
      <c r="H21" s="103"/>
      <c r="I21" s="103"/>
      <c r="J21" s="103"/>
      <c r="K21" s="103"/>
      <c r="L21" s="103"/>
      <c r="M21" s="103"/>
      <c r="N21" s="103"/>
      <c r="O21" s="103"/>
      <c r="P21" s="103"/>
    </row>
    <row r="22" spans="1:16" x14ac:dyDescent="0.25">
      <c r="A22" s="103"/>
      <c r="B22" s="103"/>
      <c r="C22" s="103"/>
      <c r="D22" s="103"/>
      <c r="E22" s="103"/>
      <c r="F22" s="103"/>
      <c r="G22" s="103"/>
      <c r="H22" s="103"/>
      <c r="I22" s="103"/>
      <c r="J22" s="103"/>
      <c r="K22" s="103"/>
      <c r="L22" s="103"/>
      <c r="M22" s="103"/>
      <c r="N22" s="103"/>
      <c r="O22" s="103"/>
      <c r="P22" s="103"/>
    </row>
    <row r="23" spans="1:16" x14ac:dyDescent="0.25">
      <c r="A23" s="103"/>
      <c r="B23" s="103"/>
      <c r="C23" s="103"/>
      <c r="D23" s="103"/>
      <c r="E23" s="103"/>
      <c r="F23" s="103"/>
      <c r="G23" s="103"/>
      <c r="H23" s="103"/>
      <c r="I23" s="103"/>
      <c r="J23" s="103"/>
      <c r="K23" s="103"/>
      <c r="L23" s="103"/>
      <c r="M23" s="103"/>
      <c r="N23" s="103"/>
      <c r="O23" s="103"/>
      <c r="P23" s="103"/>
    </row>
    <row r="24" spans="1:16" x14ac:dyDescent="0.25">
      <c r="A24" s="103"/>
      <c r="B24" s="103"/>
      <c r="C24" s="103"/>
      <c r="D24" s="103"/>
      <c r="E24" s="103"/>
      <c r="F24" s="103"/>
      <c r="G24" s="103"/>
      <c r="H24" s="103"/>
      <c r="I24" s="103"/>
      <c r="J24" s="103"/>
      <c r="K24" s="103"/>
      <c r="L24" s="103"/>
      <c r="M24" s="103"/>
      <c r="N24" s="103"/>
      <c r="O24" s="103"/>
      <c r="P24" s="103"/>
    </row>
    <row r="25" spans="1:16" x14ac:dyDescent="0.25">
      <c r="A25" s="103"/>
      <c r="B25" s="103"/>
      <c r="C25" s="103"/>
      <c r="D25" s="103"/>
      <c r="E25" s="103"/>
      <c r="F25" s="103"/>
      <c r="G25" s="103"/>
      <c r="H25" s="103"/>
      <c r="I25" s="103"/>
      <c r="J25" s="103"/>
      <c r="K25" s="103"/>
      <c r="L25" s="103"/>
      <c r="M25" s="103"/>
      <c r="N25" s="103"/>
      <c r="O25" s="103"/>
      <c r="P25" s="103"/>
    </row>
    <row r="26" spans="1:16" x14ac:dyDescent="0.25">
      <c r="A26" s="103"/>
      <c r="B26" s="103"/>
      <c r="C26" s="103"/>
      <c r="D26" s="103"/>
      <c r="E26" s="103"/>
      <c r="F26" s="103"/>
      <c r="G26" s="103"/>
      <c r="H26" s="103"/>
      <c r="I26" s="103"/>
      <c r="J26" s="103"/>
      <c r="K26" s="103"/>
      <c r="L26" s="103"/>
      <c r="M26" s="103"/>
      <c r="N26" s="103"/>
      <c r="O26" s="103"/>
      <c r="P26" s="103"/>
    </row>
    <row r="27" spans="1:16" x14ac:dyDescent="0.25">
      <c r="A27" s="103"/>
      <c r="B27" s="103"/>
      <c r="C27" s="103"/>
      <c r="D27" s="103"/>
      <c r="E27" s="103"/>
      <c r="F27" s="103"/>
      <c r="G27" s="103"/>
      <c r="H27" s="103"/>
      <c r="I27" s="103"/>
      <c r="J27" s="103"/>
      <c r="K27" s="103"/>
      <c r="L27" s="103"/>
      <c r="M27" s="103"/>
      <c r="N27" s="103"/>
      <c r="O27" s="103"/>
      <c r="P27" s="103"/>
    </row>
    <row r="28" spans="1:16" x14ac:dyDescent="0.25">
      <c r="A28" s="103"/>
      <c r="B28" s="103"/>
      <c r="C28" s="103"/>
      <c r="D28" s="103"/>
      <c r="E28" s="103"/>
      <c r="F28" s="103"/>
      <c r="G28" s="103"/>
      <c r="H28" s="103"/>
      <c r="I28" s="103"/>
      <c r="J28" s="103"/>
      <c r="K28" s="103"/>
      <c r="L28" s="103"/>
      <c r="M28" s="103"/>
      <c r="N28" s="103"/>
      <c r="O28" s="103"/>
      <c r="P28" s="103"/>
    </row>
    <row r="29" spans="1:16" x14ac:dyDescent="0.25">
      <c r="A29" s="103"/>
      <c r="B29" s="103"/>
      <c r="C29" s="103"/>
      <c r="D29" s="103"/>
      <c r="E29" s="103"/>
      <c r="F29" s="103"/>
      <c r="G29" s="103"/>
      <c r="H29" s="103"/>
      <c r="I29" s="103"/>
      <c r="J29" s="103"/>
      <c r="K29" s="103"/>
      <c r="L29" s="103"/>
      <c r="M29" s="103"/>
      <c r="N29" s="103"/>
      <c r="O29" s="103"/>
      <c r="P29" s="103"/>
    </row>
    <row r="30" spans="1:16" x14ac:dyDescent="0.25">
      <c r="A30" s="103"/>
      <c r="B30" s="103"/>
      <c r="C30" s="103"/>
      <c r="D30" s="103"/>
      <c r="E30" s="103"/>
      <c r="F30" s="103"/>
      <c r="G30" s="103"/>
      <c r="H30" s="103"/>
      <c r="I30" s="103"/>
      <c r="J30" s="103"/>
      <c r="K30" s="103"/>
      <c r="L30" s="103"/>
      <c r="M30" s="103"/>
      <c r="N30" s="103"/>
      <c r="O30" s="103"/>
      <c r="P30" s="103"/>
    </row>
    <row r="31" spans="1:16" x14ac:dyDescent="0.25">
      <c r="A31" s="103"/>
      <c r="B31" s="103"/>
      <c r="C31" s="103"/>
      <c r="D31" s="103"/>
      <c r="E31" s="103"/>
      <c r="F31" s="103"/>
      <c r="G31" s="103"/>
      <c r="H31" s="103"/>
      <c r="I31" s="103"/>
      <c r="J31" s="103"/>
      <c r="K31" s="103"/>
      <c r="L31" s="103"/>
      <c r="M31" s="103"/>
      <c r="N31" s="103"/>
      <c r="O31" s="103"/>
      <c r="P31" s="103"/>
    </row>
    <row r="32" spans="1:16" x14ac:dyDescent="0.25">
      <c r="A32" s="103"/>
      <c r="B32" s="103"/>
      <c r="C32" s="103"/>
      <c r="D32" s="103"/>
      <c r="E32" s="103"/>
      <c r="F32" s="103"/>
      <c r="G32" s="103"/>
      <c r="H32" s="103"/>
      <c r="I32" s="103"/>
      <c r="J32" s="103"/>
      <c r="K32" s="103"/>
      <c r="L32" s="103"/>
      <c r="M32" s="103"/>
      <c r="N32" s="103"/>
      <c r="O32" s="103"/>
      <c r="P32" s="103"/>
    </row>
    <row r="33" spans="1:16" x14ac:dyDescent="0.25">
      <c r="A33" s="103"/>
      <c r="B33" s="103"/>
      <c r="C33" s="103"/>
      <c r="D33" s="103"/>
      <c r="E33" s="103"/>
      <c r="F33" s="103"/>
      <c r="G33" s="103"/>
      <c r="H33" s="103"/>
      <c r="I33" s="103"/>
      <c r="J33" s="103"/>
      <c r="K33" s="103"/>
      <c r="L33" s="103"/>
      <c r="M33" s="103"/>
      <c r="N33" s="103"/>
      <c r="O33" s="103"/>
      <c r="P33" s="103"/>
    </row>
    <row r="34" spans="1:16" x14ac:dyDescent="0.25">
      <c r="A34" s="103"/>
      <c r="B34" s="103"/>
      <c r="C34" s="103"/>
      <c r="D34" s="103"/>
      <c r="E34" s="103"/>
      <c r="F34" s="103"/>
      <c r="G34" s="103"/>
      <c r="H34" s="103"/>
      <c r="I34" s="103"/>
      <c r="J34" s="103"/>
      <c r="K34" s="103"/>
      <c r="L34" s="103"/>
      <c r="M34" s="103"/>
      <c r="N34" s="103"/>
      <c r="O34" s="103"/>
      <c r="P34" s="103"/>
    </row>
    <row r="35" spans="1:16" x14ac:dyDescent="0.25">
      <c r="A35" s="103"/>
      <c r="B35" s="103"/>
      <c r="C35" s="103"/>
      <c r="D35" s="103"/>
      <c r="E35" s="103"/>
      <c r="F35" s="103"/>
      <c r="G35" s="103"/>
      <c r="H35" s="103"/>
      <c r="I35" s="103"/>
      <c r="J35" s="103"/>
      <c r="K35" s="103"/>
      <c r="L35" s="103"/>
      <c r="M35" s="103"/>
      <c r="N35" s="103"/>
      <c r="O35" s="103"/>
      <c r="P35" s="103"/>
    </row>
    <row r="36" spans="1:16" x14ac:dyDescent="0.25">
      <c r="A36" s="103"/>
      <c r="B36" s="103"/>
      <c r="C36" s="103"/>
      <c r="D36" s="103"/>
      <c r="E36" s="103"/>
      <c r="F36" s="103"/>
      <c r="G36" s="103"/>
      <c r="H36" s="103"/>
      <c r="I36" s="103"/>
      <c r="J36" s="103"/>
      <c r="K36" s="103"/>
      <c r="L36" s="103"/>
      <c r="M36" s="103"/>
      <c r="N36" s="103"/>
      <c r="O36" s="103"/>
      <c r="P36" s="103"/>
    </row>
    <row r="37" spans="1:16" x14ac:dyDescent="0.25">
      <c r="A37" s="103"/>
      <c r="B37" s="103"/>
      <c r="C37" s="103"/>
      <c r="D37" s="103"/>
      <c r="E37" s="103"/>
      <c r="F37" s="103"/>
      <c r="G37" s="103"/>
      <c r="H37" s="103"/>
      <c r="I37" s="103"/>
      <c r="J37" s="103"/>
      <c r="K37" s="103"/>
      <c r="L37" s="103"/>
      <c r="M37" s="103"/>
      <c r="N37" s="103"/>
      <c r="O37" s="103"/>
      <c r="P37" s="103"/>
    </row>
    <row r="41" spans="1:16" x14ac:dyDescent="0.25">
      <c r="A41" s="75"/>
    </row>
  </sheetData>
  <mergeCells count="1">
    <mergeCell ref="A1:P37"/>
  </mergeCells>
  <pageMargins left="0.7" right="0.7" top="0.75" bottom="0.75" header="0.3" footer="0.3"/>
  <pageSetup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EBEC8263B79E64385530508AE37E09E" ma:contentTypeVersion="6" ma:contentTypeDescription="Create a new document." ma:contentTypeScope="" ma:versionID="245288d9f60fa53c0666a574b0ace6a9">
  <xsd:schema xmlns:xsd="http://www.w3.org/2001/XMLSchema" xmlns:xs="http://www.w3.org/2001/XMLSchema" xmlns:p="http://schemas.microsoft.com/office/2006/metadata/properties" xmlns:ns2="1a2762f7-3033-4777-83c8-11cdd01f8192" xmlns:ns3="1b49c7a5-911d-49ce-b68a-f7a84cf6f6ed" targetNamespace="http://schemas.microsoft.com/office/2006/metadata/properties" ma:root="true" ma:fieldsID="9c86b552a881480d765059d4fd1ed698" ns2:_="" ns3:_="">
    <xsd:import namespace="1a2762f7-3033-4777-83c8-11cdd01f8192"/>
    <xsd:import namespace="1b49c7a5-911d-49ce-b68a-f7a84cf6f6e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2762f7-3033-4777-83c8-11cdd01f819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b49c7a5-911d-49ce-b68a-f7a84cf6f6e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1a2762f7-3033-4777-83c8-11cdd01f8192">
      <UserInfo>
        <DisplayName>McNeal, Jennifer</DisplayName>
        <AccountId>24</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379031-74F6-4B86-8AE0-AD12E27467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2762f7-3033-4777-83c8-11cdd01f8192"/>
    <ds:schemaRef ds:uri="1b49c7a5-911d-49ce-b68a-f7a84cf6f6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C7F3CE-7F1A-4688-A6D9-5031A7F8C71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1b49c7a5-911d-49ce-b68a-f7a84cf6f6ed"/>
    <ds:schemaRef ds:uri="1a2762f7-3033-4777-83c8-11cdd01f8192"/>
    <ds:schemaRef ds:uri="http://www.w3.org/XML/1998/namespace"/>
    <ds:schemaRef ds:uri="http://purl.org/dc/dcmitype/"/>
  </ds:schemaRefs>
</ds:datastoreItem>
</file>

<file path=customXml/itemProps3.xml><?xml version="1.0" encoding="utf-8"?>
<ds:datastoreItem xmlns:ds="http://schemas.openxmlformats.org/officeDocument/2006/customXml" ds:itemID="{FE1E5E9B-D6F2-4E3E-91BC-8A077C6CA7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Cover</vt:lpstr>
      <vt:lpstr>Income Stmt</vt:lpstr>
      <vt:lpstr>Balance Sheet</vt:lpstr>
      <vt:lpstr>Cash flow Stmt</vt:lpstr>
      <vt:lpstr>Outlook</vt:lpstr>
      <vt:lpstr>Capital Stucture</vt:lpstr>
      <vt:lpstr>Non-GAAP Recs</vt:lpstr>
      <vt:lpstr>2023 Guidance</vt:lpstr>
      <vt:lpstr>Definitions</vt:lpstr>
      <vt:lpstr>Risk Factors </vt:lpstr>
      <vt:lpstr>'Balance Sheet'!Print_Area</vt:lpstr>
      <vt:lpstr>'Cash flow Stmt'!Print_Area</vt:lpstr>
      <vt:lpstr>'Income Stmt'!Print_Area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Farahmand, Kristyn</dc:creator>
  <cp:keywords/>
  <dc:description/>
  <cp:lastModifiedBy>Bloomquist, Steve J.</cp:lastModifiedBy>
  <cp:revision/>
  <cp:lastPrinted>2022-09-26T16:15:17Z</cp:lastPrinted>
  <dcterms:created xsi:type="dcterms:W3CDTF">2022-08-15T12:04:32Z</dcterms:created>
  <dcterms:modified xsi:type="dcterms:W3CDTF">2022-09-26T23:05:22Z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0x010100FEBEC8263B79E64385530508AE37E09E</vt:lpwstr>
  </property>
</Properties>
</file>