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8" yWindow="372" windowWidth="15480" windowHeight="10752" activeTab="0"/>
  </bookViews>
  <sheets>
    <sheet name="Summary" sheetId="1" r:id="rId1"/>
  </sheets>
  <externalReferences>
    <externalReference r:id="rId4"/>
    <externalReference r:id="rId5"/>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<sst xmlns="http://schemas.openxmlformats.org/spreadsheetml/2006/main" count="65" uniqueCount="34">
  <si>
    <t>($ Millions)</t>
  </si>
  <si>
    <t xml:space="preserve">JD Owner  </t>
  </si>
  <si>
    <t>Trust</t>
  </si>
  <si>
    <t>Cumulative</t>
  </si>
  <si>
    <t>1999-A</t>
  </si>
  <si>
    <t>1995-A</t>
  </si>
  <si>
    <t>1994-A</t>
  </si>
  <si>
    <t>1993-B</t>
  </si>
  <si>
    <t>1993-A</t>
  </si>
  <si>
    <t>1992-A</t>
  </si>
  <si>
    <t>Paid Out</t>
  </si>
  <si>
    <t>Loss %</t>
  </si>
  <si>
    <t>John Deere Capital Corporation Term ABS Issuances</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</si>
  <si>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</si>
  <si>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</si>
  <si>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</si>
  <si>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</si>
  <si>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</si>
  <si>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</si>
  <si>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t>2012-B</t>
  </si>
  <si>
    <t>2013-B</t>
  </si>
  <si>
    <t>2014-B</t>
  </si>
  <si>
    <t>2015-B</t>
  </si>
  <si>
    <t>2016-B</t>
  </si>
  <si>
    <t>2017-B</t>
  </si>
  <si>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Beginning with JDOT 2011, all forestry equipment was excluded.</t>
    </r>
  </si>
  <si>
    <t>2019-B</t>
  </si>
  <si>
    <t>2018-B</t>
  </si>
  <si>
    <t>2020-B</t>
  </si>
  <si>
    <t>Note</t>
  </si>
  <si>
    <t>2021-B</t>
  </si>
  <si>
    <t>2022-B</t>
  </si>
  <si>
    <t>As of: November Month-End 2022 (15 December 2022 Settlement)</t>
  </si>
  <si>
    <t>2022-C</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</si>
</sst>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50">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8"/>
      <name val="Arial"/>
      <family val="2"/>
    </font>
    <font>
      <sz val="11"/>
      <color indexed="17"/>
      <name val="Calibri"/>
      <family val="2"/>
    </font>
    <font>
      <b/>
      <sz val="15"/>
      <color indexed="50"/>
      <name val="Calibri"/>
      <family val="2"/>
    </font>
    <font>
      <b/>
      <sz val="13"/>
      <color indexed="50"/>
      <name val="Calibri"/>
      <family val="2"/>
    </font>
    <font>
      <b/>
      <sz val="11"/>
      <color indexed="50"/>
      <name val="Calibri"/>
      <family val="2"/>
    </font>
    <font>
      <u val="single"/>
      <sz val="10"/>
      <color indexed="8"/>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0"/>
      <name val="Cambria"/>
      <family val="2"/>
    </font>
    <font>
      <b/>
      <sz val="11"/>
      <color indexed="8"/>
      <name val="Calibri"/>
      <family val="2"/>
    </font>
    <font>
      <b/>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2"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0" xfId="0" applyNumberFormat="1" applyFont="1" applyBorder="1" applyAlignment="1">
      <alignment horizontal="center"/>
    </xf>
    <xf numFmtId="0" fontId="0"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2"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7" fillId="0" borderId="0" xfId="0" applyFont="1" applyAlignment="1">
      <alignment/>
    </xf>
    <xf numFmtId="0" fontId="0" fillId="0" borderId="0" xfId="0" applyFont="1" applyAlignment="1">
      <alignment/>
    </xf>
    <xf numFmtId="0" fontId="49" fillId="33" borderId="11" xfId="0" applyFont="1" applyFill="1" applyBorder="1" applyAlignment="1">
      <alignment horizontal="center"/>
    </xf>
    <xf numFmtId="0" fontId="5" fillId="33" borderId="12" xfId="0" applyFont="1" applyFill="1" applyBorder="1" applyAlignment="1">
      <alignment horizontal="center"/>
    </xf>
    <xf numFmtId="0" fontId="49" fillId="33" borderId="13" xfId="0" applyFont="1" applyFill="1" applyBorder="1" applyAlignment="1">
      <alignment horizontal="center"/>
    </xf>
    <xf numFmtId="0" fontId="49" fillId="33" borderId="14" xfId="0" applyFont="1" applyFill="1" applyBorder="1" applyAlignment="1">
      <alignment horizontal="center"/>
    </xf>
    <xf numFmtId="0" fontId="8"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ables/table1.xml><?xml version="1.0" encoding="utf-8"?>
<table xmlns="http://schemas.openxmlformats.org/spreadsheetml/2006/main" id="3" name="Table3" displayName="Table3" ref="A6:F47" comment="" totalsRowShown="0">
  <autoFilter ref="A6:F47"/>
  <tableColumns count="6">
    <tableColumn id="1" name="Trust"/>
    <tableColumn id="2" name="($ Millions)"/>
    <tableColumn id="3" name="Factor"/>
    <tableColumn id="4" name="Loss %"/>
    <tableColumn id="5" name="AG (1)"/>
    <tableColumn id="6" name="Con (2)"/>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John Deere Gray">
      <a:dk1>
        <a:sysClr val="windowText" lastClr="000000"/>
      </a:dk1>
      <a:lt1>
        <a:sysClr val="window" lastClr="FFFFFF"/>
      </a:lt1>
      <a:dk2>
        <a:srgbClr val="367C2B"/>
      </a:dk2>
      <a:lt2>
        <a:srgbClr val="FFDE00"/>
      </a:lt2>
      <a:accent1>
        <a:srgbClr val="367C2B"/>
      </a:accent1>
      <a:accent2>
        <a:srgbClr val="FFDE00"/>
      </a:accent2>
      <a:accent3>
        <a:srgbClr val="333333"/>
      </a:accent3>
      <a:accent4>
        <a:srgbClr val="86B080"/>
      </a:accent4>
      <a:accent5>
        <a:srgbClr val="FFF173"/>
      </a:accent5>
      <a:accent6>
        <a:srgbClr val="CCCCCC"/>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showGridLines="0" tabSelected="1" zoomScale="90" zoomScaleNormal="90" zoomScalePageLayoutView="0" workbookViewId="0" topLeftCell="A1">
      <selection activeCell="A3" sqref="A3"/>
    </sheetView>
  </sheetViews>
  <sheetFormatPr defaultColWidth="9.140625" defaultRowHeight="12.75"/>
  <cols>
    <col min="1" max="1" width="27.4218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8.75">
      <c r="A1" s="1" t="s">
        <v>12</v>
      </c>
    </row>
    <row r="2" spans="1:5" ht="18">
      <c r="A2" s="25" t="s">
        <v>32</v>
      </c>
      <c r="B2" s="19"/>
      <c r="C2" s="26"/>
      <c r="D2" s="26"/>
      <c r="E2" s="18"/>
    </row>
    <row r="3" spans="1:4" ht="12.75">
      <c r="A3" s="26"/>
      <c r="B3" s="26"/>
      <c r="C3" s="26"/>
      <c r="D3" s="26"/>
    </row>
    <row r="4" spans="1:4" ht="12.75">
      <c r="A4" s="26"/>
      <c r="B4" s="26"/>
      <c r="C4" s="26"/>
      <c r="D4" s="26"/>
    </row>
    <row r="5" spans="1:6" ht="17.25">
      <c r="A5" s="27" t="s">
        <v>1</v>
      </c>
      <c r="B5" s="27"/>
      <c r="C5" s="27" t="s">
        <v>29</v>
      </c>
      <c r="D5" s="27" t="s">
        <v>3</v>
      </c>
      <c r="E5" s="29" t="s">
        <v>14</v>
      </c>
      <c r="F5" s="30"/>
    </row>
    <row r="6" spans="1:6" ht="19.5">
      <c r="A6" s="28" t="s">
        <v>2</v>
      </c>
      <c r="B6" s="28" t="s">
        <v>0</v>
      </c>
      <c r="C6" s="28" t="s">
        <v>13</v>
      </c>
      <c r="D6" s="28" t="s">
        <v>11</v>
      </c>
      <c r="E6" s="28" t="s">
        <v>16</v>
      </c>
      <c r="F6" s="28" t="s">
        <v>17</v>
      </c>
    </row>
    <row r="7" spans="1:6" ht="17.25">
      <c r="A7" s="6" t="s">
        <v>33</v>
      </c>
      <c r="B7" s="7">
        <v>1303</v>
      </c>
      <c r="C7" s="8">
        <v>0.94</v>
      </c>
      <c r="D7" s="23">
        <v>0</v>
      </c>
      <c r="E7" s="10">
        <v>0.75</v>
      </c>
      <c r="F7" s="10">
        <v>0.25</v>
      </c>
    </row>
    <row r="8" spans="1:6" ht="17.25">
      <c r="A8" s="6" t="s">
        <v>31</v>
      </c>
      <c r="B8" s="7">
        <v>1252</v>
      </c>
      <c r="C8" s="8">
        <v>0.85</v>
      </c>
      <c r="D8" s="23">
        <v>0</v>
      </c>
      <c r="E8" s="10">
        <v>0.75</v>
      </c>
      <c r="F8" s="10">
        <v>0.25</v>
      </c>
    </row>
    <row r="9" spans="1:6" ht="17.25">
      <c r="A9" s="6">
        <v>2022</v>
      </c>
      <c r="B9" s="7">
        <v>1255</v>
      </c>
      <c r="C9" s="8">
        <v>0.67</v>
      </c>
      <c r="D9" s="23">
        <v>0.01</v>
      </c>
      <c r="E9" s="10">
        <v>0.75</v>
      </c>
      <c r="F9" s="10">
        <v>0.25</v>
      </c>
    </row>
    <row r="10" spans="1:6" ht="17.25">
      <c r="A10" s="6" t="s">
        <v>30</v>
      </c>
      <c r="B10" s="7">
        <v>1097</v>
      </c>
      <c r="C10" s="8">
        <v>0.52</v>
      </c>
      <c r="D10" s="23">
        <v>0.08</v>
      </c>
      <c r="E10" s="10">
        <v>0.75</v>
      </c>
      <c r="F10" s="10">
        <v>0.25</v>
      </c>
    </row>
    <row r="11" spans="1:6" ht="17.25">
      <c r="A11" s="6">
        <v>2021</v>
      </c>
      <c r="B11" s="7">
        <v>1035.107476</v>
      </c>
      <c r="C11" s="8">
        <v>0.38</v>
      </c>
      <c r="D11" s="23">
        <v>0.04</v>
      </c>
      <c r="E11" s="10">
        <v>0.75</v>
      </c>
      <c r="F11" s="10">
        <v>0.25</v>
      </c>
    </row>
    <row r="12" spans="1:6" ht="17.25">
      <c r="A12" s="6" t="s">
        <v>28</v>
      </c>
      <c r="B12" s="7">
        <v>780.383485</v>
      </c>
      <c r="C12" s="8">
        <v>0.25</v>
      </c>
      <c r="D12" s="23">
        <v>0.11</v>
      </c>
      <c r="E12" s="10">
        <v>0.75</v>
      </c>
      <c r="F12" s="10">
        <v>0.25</v>
      </c>
    </row>
    <row r="13" spans="1:6" ht="17.25">
      <c r="A13" s="6">
        <v>2020</v>
      </c>
      <c r="B13" s="7">
        <v>1036.458395</v>
      </c>
      <c r="C13" s="8">
        <v>0.16</v>
      </c>
      <c r="D13" s="23">
        <v>0.15</v>
      </c>
      <c r="E13" s="10">
        <v>0.75</v>
      </c>
      <c r="F13" s="10">
        <v>0.25</v>
      </c>
    </row>
    <row r="14" spans="1:6" ht="17.25">
      <c r="A14" s="6" t="s">
        <v>26</v>
      </c>
      <c r="B14" s="7">
        <v>1078</v>
      </c>
      <c r="C14" s="8">
        <v>0.1</v>
      </c>
      <c r="D14" s="23">
        <v>0.14</v>
      </c>
      <c r="E14" s="10">
        <v>0.75</v>
      </c>
      <c r="F14" s="10">
        <v>0.25</v>
      </c>
    </row>
    <row r="15" spans="1:6" ht="17.25">
      <c r="A15" s="6">
        <v>2019</v>
      </c>
      <c r="B15" s="7">
        <v>1040</v>
      </c>
      <c r="C15" s="8" t="s">
        <v>10</v>
      </c>
      <c r="D15" s="23">
        <v>0.18</v>
      </c>
      <c r="E15" s="10">
        <v>0.75</v>
      </c>
      <c r="F15" s="10">
        <v>0.25</v>
      </c>
    </row>
    <row r="16" spans="1:6" ht="17.25">
      <c r="A16" s="6" t="s">
        <v>27</v>
      </c>
      <c r="B16" s="7">
        <v>883.6</v>
      </c>
      <c r="C16" s="8" t="s">
        <v>10</v>
      </c>
      <c r="D16" s="23">
        <v>0.23</v>
      </c>
      <c r="E16" s="10">
        <v>0.75</v>
      </c>
      <c r="F16" s="10">
        <v>0.25</v>
      </c>
    </row>
    <row r="17" spans="1:6" ht="17.25">
      <c r="A17" s="6">
        <v>2018</v>
      </c>
      <c r="B17" s="7">
        <v>773</v>
      </c>
      <c r="C17" s="8" t="s">
        <v>10</v>
      </c>
      <c r="D17" s="23">
        <v>0.17</v>
      </c>
      <c r="E17" s="10">
        <v>0.75</v>
      </c>
      <c r="F17" s="10">
        <v>0.25</v>
      </c>
    </row>
    <row r="18" spans="1:6" ht="17.25">
      <c r="A18" s="6" t="s">
        <v>24</v>
      </c>
      <c r="B18" s="7">
        <v>879</v>
      </c>
      <c r="C18" s="8" t="s">
        <v>10</v>
      </c>
      <c r="D18" s="23">
        <v>0.25</v>
      </c>
      <c r="E18" s="10">
        <v>0.75</v>
      </c>
      <c r="F18" s="10">
        <v>0.25</v>
      </c>
    </row>
    <row r="19" spans="1:6" ht="17.25">
      <c r="A19" s="6">
        <v>2017</v>
      </c>
      <c r="B19" s="7">
        <v>778</v>
      </c>
      <c r="C19" s="8" t="s">
        <v>10</v>
      </c>
      <c r="D19" s="23">
        <v>0.29</v>
      </c>
      <c r="E19" s="10">
        <v>0.75</v>
      </c>
      <c r="F19" s="10">
        <v>0.25</v>
      </c>
    </row>
    <row r="20" spans="1:6" ht="17.25">
      <c r="A20" s="6" t="s">
        <v>23</v>
      </c>
      <c r="B20" s="7">
        <v>775</v>
      </c>
      <c r="C20" s="8" t="s">
        <v>10</v>
      </c>
      <c r="D20" s="23">
        <v>0.2</v>
      </c>
      <c r="E20" s="10">
        <v>0.75</v>
      </c>
      <c r="F20" s="10">
        <v>0.25</v>
      </c>
    </row>
    <row r="21" spans="1:6" ht="17.25">
      <c r="A21" s="6">
        <v>2016</v>
      </c>
      <c r="B21" s="7">
        <v>775</v>
      </c>
      <c r="C21" s="8" t="s">
        <v>10</v>
      </c>
      <c r="D21" s="23">
        <v>0.22</v>
      </c>
      <c r="E21" s="10">
        <v>0.75</v>
      </c>
      <c r="F21" s="10">
        <v>0.25</v>
      </c>
    </row>
    <row r="22" spans="1:6" ht="17.25">
      <c r="A22" s="6" t="s">
        <v>22</v>
      </c>
      <c r="B22" s="7">
        <v>770.260178317307</v>
      </c>
      <c r="C22" s="8" t="s">
        <v>10</v>
      </c>
      <c r="D22" s="23">
        <v>0.35</v>
      </c>
      <c r="E22" s="10">
        <v>0.75</v>
      </c>
      <c r="F22" s="10">
        <v>0.25</v>
      </c>
    </row>
    <row r="23" spans="1:6" ht="17.25">
      <c r="A23" s="6">
        <v>2015</v>
      </c>
      <c r="B23" s="7">
        <v>1021</v>
      </c>
      <c r="C23" s="8" t="s">
        <v>10</v>
      </c>
      <c r="D23" s="23">
        <v>0.28</v>
      </c>
      <c r="E23" s="10">
        <v>0.75</v>
      </c>
      <c r="F23" s="10">
        <v>0.25</v>
      </c>
    </row>
    <row r="24" spans="1:6" ht="17.25">
      <c r="A24" s="6" t="s">
        <v>21</v>
      </c>
      <c r="B24" s="24">
        <v>1035.811582</v>
      </c>
      <c r="C24" s="8" t="s">
        <v>10</v>
      </c>
      <c r="D24" s="9">
        <v>0.189479142080891</v>
      </c>
      <c r="E24" s="10">
        <v>0.75</v>
      </c>
      <c r="F24" s="10">
        <v>0.25</v>
      </c>
    </row>
    <row r="25" spans="1:6" ht="17.25">
      <c r="A25" s="6">
        <v>2014</v>
      </c>
      <c r="B25" s="7">
        <v>1032.994049</v>
      </c>
      <c r="C25" s="8" t="s">
        <v>10</v>
      </c>
      <c r="D25" s="23">
        <v>0.246699719303771</v>
      </c>
      <c r="E25" s="10">
        <v>0.75</v>
      </c>
      <c r="F25" s="10">
        <v>0.25</v>
      </c>
    </row>
    <row r="26" spans="1:6" ht="17.25">
      <c r="A26" s="6" t="s">
        <v>20</v>
      </c>
      <c r="B26" s="7">
        <v>870.372823</v>
      </c>
      <c r="C26" s="8" t="s">
        <v>10</v>
      </c>
      <c r="D26" s="23">
        <v>0.287100213608546</v>
      </c>
      <c r="E26" s="10">
        <v>0.75</v>
      </c>
      <c r="F26" s="10">
        <v>0.25</v>
      </c>
    </row>
    <row r="27" spans="1:7" ht="17.25">
      <c r="A27" s="6">
        <v>2013</v>
      </c>
      <c r="B27" s="7">
        <v>873.258402</v>
      </c>
      <c r="C27" s="22" t="s">
        <v>10</v>
      </c>
      <c r="D27" s="9">
        <v>0.124026619391526</v>
      </c>
      <c r="E27" s="10">
        <v>0.75</v>
      </c>
      <c r="F27" s="10">
        <v>0.25</v>
      </c>
      <c r="G27" s="10"/>
    </row>
    <row r="28" spans="1:7" ht="17.25">
      <c r="A28" s="6" t="s">
        <v>19</v>
      </c>
      <c r="B28" s="7">
        <v>1062.657975</v>
      </c>
      <c r="C28" s="8" t="s">
        <v>10</v>
      </c>
      <c r="D28" s="9">
        <v>0.109735362945456</v>
      </c>
      <c r="E28" s="10">
        <v>0.75</v>
      </c>
      <c r="F28" s="10">
        <v>0.25</v>
      </c>
      <c r="G28" s="10"/>
    </row>
    <row r="29" spans="1:7" ht="17.25">
      <c r="A29" s="6">
        <v>2012</v>
      </c>
      <c r="B29" s="7">
        <v>1032.313144</v>
      </c>
      <c r="C29" s="8" t="s">
        <v>10</v>
      </c>
      <c r="D29" s="9">
        <v>0.12</v>
      </c>
      <c r="E29" s="10">
        <v>0.75</v>
      </c>
      <c r="F29" s="10">
        <v>0.25</v>
      </c>
      <c r="G29" s="10"/>
    </row>
    <row r="30" spans="1:7" ht="17.25">
      <c r="A30" s="6">
        <v>2011</v>
      </c>
      <c r="B30" s="7">
        <v>1157.621971</v>
      </c>
      <c r="C30" s="8" t="s">
        <v>10</v>
      </c>
      <c r="D30" s="9">
        <v>0.126410697121164</v>
      </c>
      <c r="E30" s="10">
        <v>0.75</v>
      </c>
      <c r="F30" s="10">
        <v>0.25</v>
      </c>
      <c r="G30" s="4"/>
    </row>
    <row r="31" spans="1:6" ht="17.25">
      <c r="A31" s="6">
        <v>2010</v>
      </c>
      <c r="B31" s="7">
        <v>747</v>
      </c>
      <c r="C31" s="8" t="s">
        <v>10</v>
      </c>
      <c r="D31" s="9">
        <v>0.183229656749027</v>
      </c>
      <c r="E31" s="10">
        <v>0.65</v>
      </c>
      <c r="F31" s="10">
        <v>0.35</v>
      </c>
    </row>
    <row r="32" spans="1:6" ht="17.25">
      <c r="A32" s="6" t="s">
        <v>15</v>
      </c>
      <c r="B32" s="11">
        <v>775</v>
      </c>
      <c r="C32" s="12" t="s">
        <v>10</v>
      </c>
      <c r="D32" s="9">
        <v>0.290709381347919</v>
      </c>
      <c r="E32" s="13">
        <v>0.66</v>
      </c>
      <c r="F32" s="13">
        <v>0.34</v>
      </c>
    </row>
    <row r="33" spans="1:6" ht="17.25">
      <c r="A33" s="6">
        <v>2009</v>
      </c>
      <c r="B33" s="11">
        <v>702.403218</v>
      </c>
      <c r="C33" s="12" t="s">
        <v>10</v>
      </c>
      <c r="D33" s="9">
        <v>0.52887113903701</v>
      </c>
      <c r="E33" s="13">
        <v>0.65</v>
      </c>
      <c r="F33" s="13">
        <v>0.35</v>
      </c>
    </row>
    <row r="34" spans="1:6" ht="17.25">
      <c r="A34" s="6">
        <v>2008</v>
      </c>
      <c r="B34" s="11">
        <v>653.678817</v>
      </c>
      <c r="C34" s="12" t="s">
        <v>10</v>
      </c>
      <c r="D34" s="9">
        <v>0.864101601864104</v>
      </c>
      <c r="E34" s="13">
        <v>0.65</v>
      </c>
      <c r="F34" s="13">
        <v>0.35</v>
      </c>
    </row>
    <row r="35" spans="1:6" ht="17.25">
      <c r="A35" s="6">
        <v>2007</v>
      </c>
      <c r="B35" s="11">
        <v>1016</v>
      </c>
      <c r="C35" s="12" t="s">
        <v>10</v>
      </c>
      <c r="D35" s="14">
        <v>1.28</v>
      </c>
      <c r="E35" s="13">
        <v>0.65</v>
      </c>
      <c r="F35" s="13">
        <v>0.35</v>
      </c>
    </row>
    <row r="36" spans="1:6" ht="17.25">
      <c r="A36" s="6">
        <v>2006</v>
      </c>
      <c r="B36" s="11">
        <v>803</v>
      </c>
      <c r="C36" s="12" t="s">
        <v>10</v>
      </c>
      <c r="D36" s="14">
        <v>0.97</v>
      </c>
      <c r="E36" s="13">
        <v>0.65</v>
      </c>
      <c r="F36" s="13">
        <v>0.35</v>
      </c>
    </row>
    <row r="37" spans="1:8" ht="17.25">
      <c r="A37" s="5">
        <v>2005</v>
      </c>
      <c r="B37" s="11">
        <v>752</v>
      </c>
      <c r="C37" s="12" t="s">
        <v>10</v>
      </c>
      <c r="D37" s="14">
        <v>0.36</v>
      </c>
      <c r="E37" s="13">
        <v>0.65</v>
      </c>
      <c r="F37" s="13">
        <v>0.35</v>
      </c>
      <c r="H37" s="2"/>
    </row>
    <row r="38" spans="1:6" ht="17.25">
      <c r="A38" s="5">
        <v>2004</v>
      </c>
      <c r="B38" s="11">
        <v>757</v>
      </c>
      <c r="C38" s="12" t="s">
        <v>10</v>
      </c>
      <c r="D38" s="14">
        <v>0.14</v>
      </c>
      <c r="E38" s="13">
        <v>0.65</v>
      </c>
      <c r="F38" s="13">
        <v>0.35</v>
      </c>
    </row>
    <row r="39" spans="1:6" ht="17.25">
      <c r="A39" s="5">
        <v>2003</v>
      </c>
      <c r="B39" s="11">
        <v>758</v>
      </c>
      <c r="C39" s="12" t="s">
        <v>10</v>
      </c>
      <c r="D39" s="14">
        <v>0.17</v>
      </c>
      <c r="E39" s="13">
        <v>0.65</v>
      </c>
      <c r="F39" s="13">
        <v>0.35</v>
      </c>
    </row>
    <row r="40" spans="1:6" ht="17.25">
      <c r="A40" s="5">
        <v>2001</v>
      </c>
      <c r="B40" s="11">
        <v>932</v>
      </c>
      <c r="C40" s="5" t="s">
        <v>10</v>
      </c>
      <c r="D40" s="15">
        <v>0.54</v>
      </c>
      <c r="E40" s="13">
        <v>0.57</v>
      </c>
      <c r="F40" s="13">
        <v>0.43</v>
      </c>
    </row>
    <row r="41" spans="1:6" ht="17.25">
      <c r="A41" s="5" t="s">
        <v>4</v>
      </c>
      <c r="B41" s="11">
        <v>806</v>
      </c>
      <c r="C41" s="5" t="s">
        <v>10</v>
      </c>
      <c r="D41" s="15">
        <v>0.68</v>
      </c>
      <c r="E41" s="13">
        <v>0.49</v>
      </c>
      <c r="F41" s="13">
        <v>0.51</v>
      </c>
    </row>
    <row r="42" spans="1:6" ht="17.25">
      <c r="A42" s="5" t="s">
        <v>5</v>
      </c>
      <c r="B42" s="11">
        <v>750</v>
      </c>
      <c r="C42" s="5" t="s">
        <v>10</v>
      </c>
      <c r="D42" s="15">
        <v>0.38</v>
      </c>
      <c r="E42" s="13">
        <v>0.95</v>
      </c>
      <c r="F42" s="13">
        <v>0.05</v>
      </c>
    </row>
    <row r="43" spans="1:6" ht="17.25">
      <c r="A43" s="5" t="s">
        <v>6</v>
      </c>
      <c r="B43" s="11">
        <v>500</v>
      </c>
      <c r="C43" s="5" t="s">
        <v>10</v>
      </c>
      <c r="D43" s="15">
        <v>0.3</v>
      </c>
      <c r="E43" s="13">
        <v>0.96</v>
      </c>
      <c r="F43" s="13">
        <v>0.04</v>
      </c>
    </row>
    <row r="44" spans="1:6" ht="17.25">
      <c r="A44" s="5" t="s">
        <v>7</v>
      </c>
      <c r="B44" s="11">
        <v>600</v>
      </c>
      <c r="C44" s="5" t="s">
        <v>10</v>
      </c>
      <c r="D44" s="15">
        <v>0.2</v>
      </c>
      <c r="E44" s="13">
        <v>0.78</v>
      </c>
      <c r="F44" s="13">
        <v>0.22</v>
      </c>
    </row>
    <row r="45" spans="1:6" ht="17.25">
      <c r="A45" s="5" t="s">
        <v>8</v>
      </c>
      <c r="B45" s="11">
        <v>600</v>
      </c>
      <c r="C45" s="5" t="s">
        <v>10</v>
      </c>
      <c r="D45" s="15">
        <v>0.09</v>
      </c>
      <c r="E45" s="13">
        <v>0.92</v>
      </c>
      <c r="F45" s="13">
        <v>0.08</v>
      </c>
    </row>
    <row r="46" spans="1:6" ht="17.25">
      <c r="A46" s="5" t="s">
        <v>9</v>
      </c>
      <c r="B46" s="11">
        <v>500</v>
      </c>
      <c r="C46" s="5" t="s">
        <v>10</v>
      </c>
      <c r="D46" s="15">
        <v>0.23</v>
      </c>
      <c r="E46" s="13">
        <v>0.88</v>
      </c>
      <c r="F46" s="13">
        <v>0.12</v>
      </c>
    </row>
    <row r="47" spans="1:6" ht="18" thickBot="1">
      <c r="A47" s="16"/>
      <c r="B47" s="17">
        <f>SUM(B9:B46)</f>
        <v>32693.921515317306</v>
      </c>
      <c r="C47" s="16"/>
      <c r="D47" s="16"/>
      <c r="E47" s="18"/>
      <c r="F47" s="18"/>
    </row>
    <row r="48" spans="1:6" ht="9" customHeight="1" thickTop="1">
      <c r="A48" s="3"/>
      <c r="B48" s="3"/>
      <c r="C48" s="3"/>
      <c r="D48" s="3"/>
      <c r="E48" s="3"/>
      <c r="F48" s="3"/>
    </row>
    <row r="49" spans="1:6" ht="12.75">
      <c r="A49" s="3"/>
      <c r="B49" s="3"/>
      <c r="C49" s="3"/>
      <c r="D49" s="3"/>
      <c r="E49" s="3"/>
      <c r="F49" s="3"/>
    </row>
    <row r="51" spans="1:6" ht="46.5" customHeight="1">
      <c r="A51" s="20" t="s">
        <v>18</v>
      </c>
      <c r="B51" s="21"/>
      <c r="C51" s="21"/>
      <c r="D51" s="21"/>
      <c r="E51" s="21"/>
      <c r="F51" s="21"/>
    </row>
    <row r="52" spans="1:6" ht="49.5" customHeight="1">
      <c r="A52" s="31" t="s">
        <v>25</v>
      </c>
      <c r="B52" s="31"/>
      <c r="C52" s="31"/>
      <c r="D52" s="31"/>
      <c r="E52" s="31"/>
      <c r="F52" s="31"/>
    </row>
    <row r="53" ht="15.75">
      <c r="A53" s="20"/>
    </row>
  </sheetData>
  <sheetProtection/>
  <mergeCells count="2">
    <mergeCell ref="E5:F5"/>
    <mergeCell ref="A52:F52"/>
  </mergeCells>
  <printOptions/>
  <pageMargins left="0.75" right="0.75" top="1" bottom="1" header="0.5" footer="0.5"/>
  <pageSetup fitToHeight="1" fitToWidth="1" horizontalDpi="600" verticalDpi="600" orientation="portrait" scale="74" r:id="rId2"/>
  <headerFooter alignWithMargins="0">
    <oddFooter>&amp;R&amp;1#&amp;"Calibri"&amp;10&amp;KFF0000Public</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2014-07-14T18:40:10Z</cp:lastPrinted>
  <dcterms:created xsi:type="dcterms:W3CDTF">2004-08-31T12:41:45Z</dcterms:created>
  <dcterms:modified xsi:type="dcterms:W3CDTF">2022-12-15T17:16:06Z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029374dd-2437-4816-8d63-bf9cc1b578e5_Enabled">
    <vt:lpwstr>true</vt:lpwstr>
  </property>
  <property fmtid="{D5CDD505-2E9C-101B-9397-08002B2CF9AE}" pid="4" name="MSIP_Label_029374dd-2437-4816-8d63-bf9cc1b578e5_SetDate">
    <vt:lpwstr>2022-12-15T17:16:00Z</vt:lpwstr>
  </property>
  <property fmtid="{D5CDD505-2E9C-101B-9397-08002B2CF9AE}" pid="5" name="MSIP_Label_029374dd-2437-4816-8d63-bf9cc1b578e5_Method">
    <vt:lpwstr>Privileged</vt:lpwstr>
  </property>
  <property fmtid="{D5CDD505-2E9C-101B-9397-08002B2CF9AE}" pid="6" name="MSIP_Label_029374dd-2437-4816-8d63-bf9cc1b578e5_Name">
    <vt:lpwstr>Public</vt:lpwstr>
  </property>
  <property fmtid="{D5CDD505-2E9C-101B-9397-08002B2CF9AE}" pid="7" name="MSIP_Label_029374dd-2437-4816-8d63-bf9cc1b578e5_SiteId">
    <vt:lpwstr>39b03722-b836-496a-85ec-850f0957ca6b</vt:lpwstr>
  </property>
  <property fmtid="{D5CDD505-2E9C-101B-9397-08002B2CF9AE}" pid="8" name="MSIP_Label_029374dd-2437-4816-8d63-bf9cc1b578e5_ActionId">
    <vt:lpwstr>b9faeaaf-0fc1-473f-84dc-1d402a24e215</vt:lpwstr>
  </property>
  <property fmtid="{D5CDD505-2E9C-101B-9397-08002B2CF9AE}" pid="9" name="MSIP_Label_029374dd-2437-4816-8d63-bf9cc1b578e5_ContentBits">
    <vt:lpwstr>2</vt:lpwstr>
  </property>
</Properties>
</file>